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COMUNICACION dpto\GAD MUNICIPAL\transparencia numerales\3\"/>
    </mc:Choice>
  </mc:AlternateContent>
  <bookViews>
    <workbookView xWindow="0" yWindow="0" windowWidth="15360" windowHeight="8445" activeTab="1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52511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12" i="2" l="1"/>
  <c r="L13" i="2"/>
  <c r="L20" i="2"/>
  <c r="L21" i="2"/>
  <c r="L28" i="2"/>
  <c r="L29" i="2"/>
  <c r="L36" i="2"/>
  <c r="L37" i="2"/>
  <c r="L44" i="2"/>
  <c r="L45" i="2"/>
  <c r="L52" i="2"/>
  <c r="L53" i="2"/>
  <c r="L60" i="2"/>
  <c r="L61" i="2"/>
  <c r="L68" i="2"/>
  <c r="L69" i="2"/>
  <c r="L76" i="2"/>
  <c r="L77" i="2"/>
  <c r="L84" i="2"/>
  <c r="L85" i="2"/>
  <c r="L92" i="2"/>
  <c r="L93" i="2"/>
  <c r="L100" i="2"/>
  <c r="L101" i="2"/>
  <c r="L108" i="2"/>
  <c r="L109" i="2"/>
  <c r="L116" i="2"/>
  <c r="L117" i="2"/>
  <c r="L124" i="2"/>
  <c r="L125" i="2"/>
  <c r="L132" i="2"/>
  <c r="L133" i="2"/>
  <c r="L140" i="2"/>
  <c r="L141" i="2"/>
  <c r="L148" i="2"/>
  <c r="L149" i="2"/>
  <c r="L156" i="2"/>
  <c r="L157" i="2"/>
  <c r="L164" i="2"/>
  <c r="L165" i="2"/>
  <c r="L172" i="2"/>
  <c r="L173" i="2"/>
  <c r="L180" i="2"/>
  <c r="L181" i="2"/>
  <c r="L188" i="2"/>
  <c r="L189" i="2"/>
  <c r="L196" i="2"/>
  <c r="L197" i="2"/>
  <c r="L204" i="2"/>
  <c r="L205" i="2"/>
  <c r="L212" i="2"/>
  <c r="L213" i="2"/>
  <c r="L220" i="2"/>
  <c r="L221" i="2"/>
  <c r="L228" i="2"/>
  <c r="L229" i="2"/>
  <c r="L236" i="2"/>
  <c r="L237" i="2"/>
  <c r="L244" i="2"/>
  <c r="L245" i="2"/>
  <c r="L252" i="2"/>
  <c r="L253" i="2"/>
  <c r="G2" i="2"/>
  <c r="H2" i="2"/>
  <c r="L2" i="2" s="1"/>
  <c r="I2" i="2"/>
  <c r="H3" i="2"/>
  <c r="L3" i="2" s="1"/>
  <c r="H4" i="2"/>
  <c r="L4" i="2" s="1"/>
  <c r="H5" i="2"/>
  <c r="L5" i="2" s="1"/>
  <c r="H6" i="2"/>
  <c r="L6" i="2" s="1"/>
  <c r="H7" i="2"/>
  <c r="L7" i="2" s="1"/>
  <c r="H8" i="2"/>
  <c r="L8" i="2" s="1"/>
  <c r="H9" i="2"/>
  <c r="L9" i="2" s="1"/>
  <c r="H10" i="2"/>
  <c r="L10" i="2" s="1"/>
  <c r="H11" i="2"/>
  <c r="L11" i="2" s="1"/>
  <c r="H12" i="2"/>
  <c r="H13" i="2"/>
  <c r="H14" i="2"/>
  <c r="L14" i="2" s="1"/>
  <c r="H15" i="2"/>
  <c r="L15" i="2" s="1"/>
  <c r="H16" i="2"/>
  <c r="L16" i="2" s="1"/>
  <c r="H17" i="2"/>
  <c r="L17" i="2" s="1"/>
  <c r="H18" i="2"/>
  <c r="L18" i="2" s="1"/>
  <c r="H19" i="2"/>
  <c r="L19" i="2" s="1"/>
  <c r="H20" i="2"/>
  <c r="H21" i="2"/>
  <c r="H22" i="2"/>
  <c r="L22" i="2" s="1"/>
  <c r="H23" i="2"/>
  <c r="L23" i="2" s="1"/>
  <c r="H24" i="2"/>
  <c r="L24" i="2" s="1"/>
  <c r="H25" i="2"/>
  <c r="L25" i="2" s="1"/>
  <c r="H26" i="2"/>
  <c r="L26" i="2" s="1"/>
  <c r="H27" i="2"/>
  <c r="L27" i="2" s="1"/>
  <c r="H28" i="2"/>
  <c r="H29" i="2"/>
  <c r="H30" i="2"/>
  <c r="L30" i="2" s="1"/>
  <c r="H31" i="2"/>
  <c r="L31" i="2" s="1"/>
  <c r="H32" i="2"/>
  <c r="L32" i="2" s="1"/>
  <c r="H33" i="2"/>
  <c r="L33" i="2" s="1"/>
  <c r="H34" i="2"/>
  <c r="L34" i="2" s="1"/>
  <c r="H35" i="2"/>
  <c r="L35" i="2" s="1"/>
  <c r="H36" i="2"/>
  <c r="H37" i="2"/>
  <c r="H38" i="2"/>
  <c r="L38" i="2" s="1"/>
  <c r="H39" i="2"/>
  <c r="L39" i="2" s="1"/>
  <c r="H40" i="2"/>
  <c r="L40" i="2" s="1"/>
  <c r="H41" i="2"/>
  <c r="L41" i="2" s="1"/>
  <c r="H42" i="2"/>
  <c r="L42" i="2" s="1"/>
  <c r="H43" i="2"/>
  <c r="L43" i="2" s="1"/>
  <c r="H44" i="2"/>
  <c r="H45" i="2"/>
  <c r="H46" i="2"/>
  <c r="L46" i="2" s="1"/>
  <c r="H47" i="2"/>
  <c r="L47" i="2" s="1"/>
  <c r="H48" i="2"/>
  <c r="L48" i="2" s="1"/>
  <c r="H49" i="2"/>
  <c r="L49" i="2" s="1"/>
  <c r="H50" i="2"/>
  <c r="L50" i="2" s="1"/>
  <c r="H51" i="2"/>
  <c r="L51" i="2" s="1"/>
  <c r="H52" i="2"/>
  <c r="H53" i="2"/>
  <c r="H54" i="2"/>
  <c r="L54" i="2" s="1"/>
  <c r="H55" i="2"/>
  <c r="L55" i="2" s="1"/>
  <c r="H56" i="2"/>
  <c r="L56" i="2" s="1"/>
  <c r="H57" i="2"/>
  <c r="L57" i="2" s="1"/>
  <c r="H58" i="2"/>
  <c r="L58" i="2" s="1"/>
  <c r="H59" i="2"/>
  <c r="L59" i="2" s="1"/>
  <c r="H60" i="2"/>
  <c r="H61" i="2"/>
  <c r="H62" i="2"/>
  <c r="L62" i="2" s="1"/>
  <c r="H63" i="2"/>
  <c r="L63" i="2" s="1"/>
  <c r="H64" i="2"/>
  <c r="L64" i="2" s="1"/>
  <c r="H65" i="2"/>
  <c r="L65" i="2" s="1"/>
  <c r="H66" i="2"/>
  <c r="L66" i="2" s="1"/>
  <c r="H67" i="2"/>
  <c r="L67" i="2" s="1"/>
  <c r="H68" i="2"/>
  <c r="H69" i="2"/>
  <c r="H70" i="2"/>
  <c r="L70" i="2" s="1"/>
  <c r="H71" i="2"/>
  <c r="L71" i="2" s="1"/>
  <c r="H72" i="2"/>
  <c r="L72" i="2" s="1"/>
  <c r="H73" i="2"/>
  <c r="L73" i="2" s="1"/>
  <c r="H74" i="2"/>
  <c r="L74" i="2" s="1"/>
  <c r="H75" i="2"/>
  <c r="L75" i="2" s="1"/>
  <c r="H76" i="2"/>
  <c r="H77" i="2"/>
  <c r="H78" i="2"/>
  <c r="L78" i="2" s="1"/>
  <c r="H79" i="2"/>
  <c r="L79" i="2" s="1"/>
  <c r="H80" i="2"/>
  <c r="L80" i="2" s="1"/>
  <c r="H81" i="2"/>
  <c r="L81" i="2" s="1"/>
  <c r="H82" i="2"/>
  <c r="L82" i="2" s="1"/>
  <c r="H83" i="2"/>
  <c r="L83" i="2" s="1"/>
  <c r="H84" i="2"/>
  <c r="H85" i="2"/>
  <c r="H86" i="2"/>
  <c r="L86" i="2" s="1"/>
  <c r="H87" i="2"/>
  <c r="L87" i="2" s="1"/>
  <c r="H88" i="2"/>
  <c r="L88" i="2" s="1"/>
  <c r="H89" i="2"/>
  <c r="L89" i="2" s="1"/>
  <c r="H90" i="2"/>
  <c r="L90" i="2" s="1"/>
  <c r="H91" i="2"/>
  <c r="L91" i="2" s="1"/>
  <c r="H92" i="2"/>
  <c r="H93" i="2"/>
  <c r="H94" i="2"/>
  <c r="L94" i="2" s="1"/>
  <c r="H95" i="2"/>
  <c r="L95" i="2" s="1"/>
  <c r="H96" i="2"/>
  <c r="L96" i="2" s="1"/>
  <c r="H97" i="2"/>
  <c r="L97" i="2" s="1"/>
  <c r="H98" i="2"/>
  <c r="L98" i="2" s="1"/>
  <c r="H99" i="2"/>
  <c r="L99" i="2" s="1"/>
  <c r="H100" i="2"/>
  <c r="H101" i="2"/>
  <c r="H102" i="2"/>
  <c r="L102" i="2" s="1"/>
  <c r="H103" i="2"/>
  <c r="L103" i="2" s="1"/>
  <c r="H104" i="2"/>
  <c r="L104" i="2" s="1"/>
  <c r="H105" i="2"/>
  <c r="L105" i="2" s="1"/>
  <c r="H106" i="2"/>
  <c r="L106" i="2" s="1"/>
  <c r="H107" i="2"/>
  <c r="L107" i="2" s="1"/>
  <c r="H108" i="2"/>
  <c r="H109" i="2"/>
  <c r="H110" i="2"/>
  <c r="L110" i="2" s="1"/>
  <c r="H111" i="2"/>
  <c r="L111" i="2" s="1"/>
  <c r="H112" i="2"/>
  <c r="L112" i="2" s="1"/>
  <c r="H113" i="2"/>
  <c r="L113" i="2" s="1"/>
  <c r="H114" i="2"/>
  <c r="L114" i="2" s="1"/>
  <c r="H115" i="2"/>
  <c r="L115" i="2" s="1"/>
  <c r="H116" i="2"/>
  <c r="H117" i="2"/>
  <c r="H118" i="2"/>
  <c r="L118" i="2" s="1"/>
  <c r="H119" i="2"/>
  <c r="L119" i="2" s="1"/>
  <c r="H120" i="2"/>
  <c r="L120" i="2" s="1"/>
  <c r="H121" i="2"/>
  <c r="L121" i="2" s="1"/>
  <c r="H122" i="2"/>
  <c r="L122" i="2" s="1"/>
  <c r="H123" i="2"/>
  <c r="L123" i="2" s="1"/>
  <c r="H124" i="2"/>
  <c r="H125" i="2"/>
  <c r="H126" i="2"/>
  <c r="L126" i="2" s="1"/>
  <c r="H127" i="2"/>
  <c r="L127" i="2" s="1"/>
  <c r="H128" i="2"/>
  <c r="L128" i="2" s="1"/>
  <c r="H129" i="2"/>
  <c r="L129" i="2" s="1"/>
  <c r="H130" i="2"/>
  <c r="L130" i="2" s="1"/>
  <c r="H131" i="2"/>
  <c r="L131" i="2" s="1"/>
  <c r="H132" i="2"/>
  <c r="H133" i="2"/>
  <c r="H134" i="2"/>
  <c r="L134" i="2" s="1"/>
  <c r="H135" i="2"/>
  <c r="L135" i="2" s="1"/>
  <c r="H136" i="2"/>
  <c r="L136" i="2" s="1"/>
  <c r="H137" i="2"/>
  <c r="L137" i="2" s="1"/>
  <c r="H138" i="2"/>
  <c r="L138" i="2" s="1"/>
  <c r="H139" i="2"/>
  <c r="L139" i="2" s="1"/>
  <c r="H140" i="2"/>
  <c r="H141" i="2"/>
  <c r="H142" i="2"/>
  <c r="L142" i="2" s="1"/>
  <c r="H143" i="2"/>
  <c r="L143" i="2" s="1"/>
  <c r="H144" i="2"/>
  <c r="L144" i="2" s="1"/>
  <c r="H145" i="2"/>
  <c r="L145" i="2" s="1"/>
  <c r="H146" i="2"/>
  <c r="L146" i="2" s="1"/>
  <c r="H147" i="2"/>
  <c r="L147" i="2" s="1"/>
  <c r="H148" i="2"/>
  <c r="H149" i="2"/>
  <c r="H150" i="2"/>
  <c r="L150" i="2" s="1"/>
  <c r="H151" i="2"/>
  <c r="L151" i="2" s="1"/>
  <c r="H152" i="2"/>
  <c r="L152" i="2" s="1"/>
  <c r="H153" i="2"/>
  <c r="L153" i="2" s="1"/>
  <c r="H154" i="2"/>
  <c r="L154" i="2" s="1"/>
  <c r="H155" i="2"/>
  <c r="L155" i="2" s="1"/>
  <c r="H156" i="2"/>
  <c r="H157" i="2"/>
  <c r="H158" i="2"/>
  <c r="L158" i="2" s="1"/>
  <c r="H159" i="2"/>
  <c r="L159" i="2" s="1"/>
  <c r="H160" i="2"/>
  <c r="L160" i="2" s="1"/>
  <c r="H161" i="2"/>
  <c r="L161" i="2" s="1"/>
  <c r="H162" i="2"/>
  <c r="L162" i="2" s="1"/>
  <c r="H163" i="2"/>
  <c r="L163" i="2" s="1"/>
  <c r="H164" i="2"/>
  <c r="H165" i="2"/>
  <c r="H166" i="2"/>
  <c r="L166" i="2" s="1"/>
  <c r="H167" i="2"/>
  <c r="L167" i="2" s="1"/>
  <c r="H168" i="2"/>
  <c r="L168" i="2" s="1"/>
  <c r="H169" i="2"/>
  <c r="L169" i="2" s="1"/>
  <c r="H170" i="2"/>
  <c r="L170" i="2" s="1"/>
  <c r="H171" i="2"/>
  <c r="L171" i="2" s="1"/>
  <c r="H172" i="2"/>
  <c r="H173" i="2"/>
  <c r="H174" i="2"/>
  <c r="L174" i="2" s="1"/>
  <c r="H175" i="2"/>
  <c r="L175" i="2" s="1"/>
  <c r="H176" i="2"/>
  <c r="L176" i="2" s="1"/>
  <c r="H177" i="2"/>
  <c r="L177" i="2" s="1"/>
  <c r="H178" i="2"/>
  <c r="L178" i="2" s="1"/>
  <c r="H179" i="2"/>
  <c r="L179" i="2" s="1"/>
  <c r="H180" i="2"/>
  <c r="H181" i="2"/>
  <c r="H182" i="2"/>
  <c r="L182" i="2" s="1"/>
  <c r="H183" i="2"/>
  <c r="L183" i="2" s="1"/>
  <c r="H184" i="2"/>
  <c r="L184" i="2" s="1"/>
  <c r="H185" i="2"/>
  <c r="L185" i="2" s="1"/>
  <c r="H186" i="2"/>
  <c r="L186" i="2" s="1"/>
  <c r="H187" i="2"/>
  <c r="L187" i="2" s="1"/>
  <c r="H188" i="2"/>
  <c r="H189" i="2"/>
  <c r="H190" i="2"/>
  <c r="L190" i="2" s="1"/>
  <c r="H191" i="2"/>
  <c r="L191" i="2" s="1"/>
  <c r="H192" i="2"/>
  <c r="L192" i="2" s="1"/>
  <c r="H193" i="2"/>
  <c r="L193" i="2" s="1"/>
  <c r="H194" i="2"/>
  <c r="L194" i="2" s="1"/>
  <c r="H195" i="2"/>
  <c r="L195" i="2" s="1"/>
  <c r="H196" i="2"/>
  <c r="H197" i="2"/>
  <c r="H198" i="2"/>
  <c r="L198" i="2" s="1"/>
  <c r="H199" i="2"/>
  <c r="L199" i="2" s="1"/>
  <c r="H200" i="2"/>
  <c r="L200" i="2" s="1"/>
  <c r="H201" i="2"/>
  <c r="L201" i="2" s="1"/>
  <c r="H202" i="2"/>
  <c r="L202" i="2" s="1"/>
  <c r="H203" i="2"/>
  <c r="L203" i="2" s="1"/>
  <c r="H204" i="2"/>
  <c r="H205" i="2"/>
  <c r="H206" i="2"/>
  <c r="L206" i="2" s="1"/>
  <c r="H207" i="2"/>
  <c r="L207" i="2" s="1"/>
  <c r="H208" i="2"/>
  <c r="L208" i="2" s="1"/>
  <c r="H209" i="2"/>
  <c r="L209" i="2" s="1"/>
  <c r="H210" i="2"/>
  <c r="L210" i="2" s="1"/>
  <c r="H211" i="2"/>
  <c r="L211" i="2" s="1"/>
  <c r="H212" i="2"/>
  <c r="H213" i="2"/>
  <c r="H214" i="2"/>
  <c r="L214" i="2" s="1"/>
  <c r="H215" i="2"/>
  <c r="L215" i="2" s="1"/>
  <c r="H216" i="2"/>
  <c r="L216" i="2" s="1"/>
  <c r="H217" i="2"/>
  <c r="L217" i="2" s="1"/>
  <c r="H218" i="2"/>
  <c r="L218" i="2" s="1"/>
  <c r="H219" i="2"/>
  <c r="L219" i="2" s="1"/>
  <c r="H220" i="2"/>
  <c r="H221" i="2"/>
  <c r="H222" i="2"/>
  <c r="L222" i="2" s="1"/>
  <c r="H223" i="2"/>
  <c r="L223" i="2" s="1"/>
  <c r="H224" i="2"/>
  <c r="L224" i="2" s="1"/>
  <c r="H225" i="2"/>
  <c r="L225" i="2" s="1"/>
  <c r="H226" i="2"/>
  <c r="L226" i="2" s="1"/>
  <c r="H227" i="2"/>
  <c r="L227" i="2" s="1"/>
  <c r="H228" i="2"/>
  <c r="H229" i="2"/>
  <c r="H230" i="2"/>
  <c r="L230" i="2" s="1"/>
  <c r="H231" i="2"/>
  <c r="L231" i="2" s="1"/>
  <c r="H232" i="2"/>
  <c r="L232" i="2" s="1"/>
  <c r="H233" i="2"/>
  <c r="L233" i="2" s="1"/>
  <c r="H234" i="2"/>
  <c r="L234" i="2" s="1"/>
  <c r="H235" i="2"/>
  <c r="L235" i="2" s="1"/>
  <c r="H236" i="2"/>
  <c r="H237" i="2"/>
  <c r="H238" i="2"/>
  <c r="L238" i="2" s="1"/>
  <c r="H239" i="2"/>
  <c r="L239" i="2" s="1"/>
  <c r="H240" i="2"/>
  <c r="L240" i="2" s="1"/>
  <c r="H241" i="2"/>
  <c r="L241" i="2" s="1"/>
  <c r="H242" i="2"/>
  <c r="L242" i="2" s="1"/>
  <c r="H243" i="2"/>
  <c r="L243" i="2" s="1"/>
  <c r="H244" i="2"/>
  <c r="H245" i="2"/>
  <c r="H246" i="2"/>
  <c r="L246" i="2" s="1"/>
  <c r="H247" i="2"/>
  <c r="L247" i="2" s="1"/>
  <c r="H248" i="2"/>
  <c r="L248" i="2" s="1"/>
  <c r="H249" i="2"/>
  <c r="L249" i="2" s="1"/>
  <c r="H250" i="2"/>
  <c r="L250" i="2" s="1"/>
  <c r="H251" i="2"/>
  <c r="L251" i="2" s="1"/>
  <c r="H252" i="2"/>
  <c r="H253" i="2"/>
  <c r="H254" i="2"/>
  <c r="L254" i="2" s="1"/>
  <c r="H255" i="2"/>
  <c r="L255" i="2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</calcChain>
</file>

<file path=xl/sharedStrings.xml><?xml version="1.0" encoding="utf-8"?>
<sst xmlns="http://schemas.openxmlformats.org/spreadsheetml/2006/main" count="563" uniqueCount="184">
  <si>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</si>
  <si>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</si>
  <si>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</si>
  <si>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</si>
  <si>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</si>
  <si>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</si>
  <si>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</si>
  <si>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</si>
  <si>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</si>
  <si>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</si>
  <si>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</si>
  <si>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</si>
  <si>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ASISTENTE OPERATIVO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</si>
  <si>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</si>
  <si>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</si>
  <si>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</si>
  <si>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</si>
  <si>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</si>
  <si>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</si>
  <si>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</si>
  <si>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</si>
  <si>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</si>
  <si>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</si>
  <si>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</si>
  <si>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</si>
  <si>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</si>
  <si>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</si>
  <si>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</si>
  <si>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</si>
  <si>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</si>
  <si>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</si>
  <si>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</si>
  <si>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</si>
  <si>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</si>
  <si>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</si>
  <si>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</si>
  <si>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</si>
  <si>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</si>
  <si>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</si>
  <si>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</si>
  <si>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DIRECCION ADMINISTRATIVA FINANCIERA</t>
  </si>
  <si>
    <t>CARLOS JULIO PADILLA ALCIVAR</t>
  </si>
  <si>
    <t>cpadilla@flavioalfaro.gob.ec</t>
  </si>
  <si>
    <t xml:space="preserve">(05) 2353-181 </t>
  </si>
  <si>
    <t>ADMINISTRADOR DEL TERMINAL TERRESTRE</t>
  </si>
  <si>
    <t>ADMINISTRADORA DE AGUA POTABLE</t>
  </si>
  <si>
    <t>ADMINISTRADOR DEL MERCADO MUNICIPAL FLAVIO ALFARO</t>
  </si>
  <si>
    <t>AUXILIAR DE SERVICIOS DE BODEGA</t>
  </si>
  <si>
    <t xml:space="preserve">06-CODIGO DEL TRABAJO - CT </t>
  </si>
  <si>
    <t>COORDINADOR DE LA UNIDAD DE TALENTO HUMANO</t>
  </si>
  <si>
    <t>05-LEY ORGÁNICA DE SERVICIO PUBLICO -LOSEP</t>
  </si>
  <si>
    <t>JEFE DE COMPROBACION Y RENTAS</t>
  </si>
  <si>
    <t>JEFE DEL DEPARTAMENTO DE AGUA POTABLE Y ALCANTARILLADO</t>
  </si>
  <si>
    <t>JORNALERO MUNICIPAL</t>
  </si>
  <si>
    <t>AUXILIAR DE SERVICIOS EN LA REGISTRADURÍA DE LA PROPIEDAD</t>
  </si>
  <si>
    <t>CONCEJAL URBANO</t>
  </si>
  <si>
    <t>ASISTENTE ADMINISTRATIVO</t>
  </si>
  <si>
    <t>CHOFER DE ALCALDIA</t>
  </si>
  <si>
    <t>TECNICO DE CONTABILIDAD</t>
  </si>
  <si>
    <t>51-SERVICIOS OCASIONALES  POR CONTRATO</t>
  </si>
  <si>
    <t>ASISTENTE  DE TALENTO HUMANO</t>
  </si>
  <si>
    <t>JORNALERA MUNICIPAL</t>
  </si>
  <si>
    <t>MEDICO VETERINARIO</t>
  </si>
  <si>
    <t>ASISTENTE ADMINISTRATIVA</t>
  </si>
  <si>
    <t>AUXILIAR ADMINISTRATIVO</t>
  </si>
  <si>
    <t>ALCALDE</t>
  </si>
  <si>
    <t>JEFE DEL PATIO PARA LAS MAQUINARIAS DEL GAD</t>
  </si>
  <si>
    <t xml:space="preserve">CHOFER MUNICIPAL </t>
  </si>
  <si>
    <t>INSPECTOR DE HIGIENE Y MEDIIO AMBIENTE</t>
  </si>
  <si>
    <t xml:space="preserve">ASISTENTE TECNICO </t>
  </si>
  <si>
    <t>JEFE DEL DPTO DE FOMENTO Y DESARROLLO PRODUCTIVO</t>
  </si>
  <si>
    <t>PROVEEDOR MUNICIPAL</t>
  </si>
  <si>
    <t>COORDINADOR DEL PROGRAMA DE LEGALIZACION DE TIERRA</t>
  </si>
  <si>
    <t>PROFESOR MUNICIPAL</t>
  </si>
  <si>
    <t>08-DOCENTES MUNICIPALES-</t>
  </si>
  <si>
    <t>CONTADORA</t>
  </si>
  <si>
    <t>INSPECTOR  DE COMISARIA MUNICIPAL</t>
  </si>
  <si>
    <t>INSPECTOR DE HIGIENE AMBIENTAL</t>
  </si>
  <si>
    <t>BIBLIOTECARIO</t>
  </si>
  <si>
    <t>CHOFER VOLQUETA</t>
  </si>
  <si>
    <t>AUXILIAR DE SERVICIOS EN JURIDICO</t>
  </si>
  <si>
    <t>TECNICO ATENCION A GRUPOS PRIORITARIOS</t>
  </si>
  <si>
    <t>PROMOTOR TURISTICO</t>
  </si>
  <si>
    <t>ASISTENTE DE ASESORIA JURIDICA</t>
  </si>
  <si>
    <t xml:space="preserve">MIEMBRO DE LA JUNTA DE PROTECCION DE DERECHOS </t>
  </si>
  <si>
    <t>OPERADOR DE MAQUINARIAS PESADAS</t>
  </si>
  <si>
    <t>PROCURADOR SINDICO MUNICIPAL</t>
  </si>
  <si>
    <t xml:space="preserve">CONSERJE MUNICIPAL </t>
  </si>
  <si>
    <t>OBRERO EN EL DEPARTAMENTO DE OBRAS PUBLICAS MUNICIPAL</t>
  </si>
  <si>
    <t xml:space="preserve">ASISTENTE ADMINISTRATIVO </t>
  </si>
  <si>
    <t>POLICIA MUNICIPAL</t>
  </si>
  <si>
    <t>ASISTENTE JURIDICO</t>
  </si>
  <si>
    <t>OPERADOR DE RETROEXCAVADORA</t>
  </si>
  <si>
    <t>TECNICO JURIDICO</t>
  </si>
  <si>
    <t>OPERADOR DE MAQUINARIAS MUNICIPAL</t>
  </si>
  <si>
    <t>MENSAJERO EN EL DPTO DE TESORERIA MUNICIPAL</t>
  </si>
  <si>
    <t>DIRECTOR ADMINISTRATIVO</t>
  </si>
  <si>
    <t>BARRENDERO MUNICIPAL</t>
  </si>
  <si>
    <t>JEFE DE BODEGA Y GUARDALMACEN</t>
  </si>
  <si>
    <t>ASISTENTE DE SECRETARIA GENERAL</t>
  </si>
  <si>
    <t>TECNICO DE AGUA POTABLE</t>
  </si>
  <si>
    <t>SERVIDOR PUBLICO 1</t>
  </si>
  <si>
    <t xml:space="preserve">MIEMBRO PRINCIPAL DE LA JUNTA CANTONAL DE PROTECCIÓN DE DRCHO GAD MUNICIPAL DEL CANTÓN FLAVIO ALFARO </t>
  </si>
  <si>
    <t>ENCARGO DE TESORERO</t>
  </si>
  <si>
    <t>COORDINADOR DE GESTION DE RIESGO</t>
  </si>
  <si>
    <t>INSPECTOR DE SERVICIOS MUNICIPALES</t>
  </si>
  <si>
    <t>OBRERO MUNICIPAL EN EL DEPARTAMENTO DE AGUA POTABLE</t>
  </si>
  <si>
    <t>CHOFER  MUNICIPAL</t>
  </si>
  <si>
    <t>COORDINADOR DE HIGIENE, SALUD Y MEDIO AMBIENTE</t>
  </si>
  <si>
    <t>ASISTENTE ADMINISTRATIVO EN LA DEPENDENCIA DE FOMENTO Y DESARROLLO PRODUCTIVO DEL GAD FLAVIO ALFARO</t>
  </si>
  <si>
    <t xml:space="preserve"> SUPERVISOR DE AUXILIARES  DE SERVICIOS </t>
  </si>
  <si>
    <t>AUXILIAR DE SERVICIOS EN COMISARIA</t>
  </si>
  <si>
    <t>ASISTENTE ADMINISTRATIVO DE TALENTO HUMANO</t>
  </si>
  <si>
    <t>DIRECTORA DE LA UNIDAD TECNICA ESPECIALIZADA DE ATENCION A LAS PERSONAS Y GRUPOS DE ATENCION PRIORITARIA</t>
  </si>
  <si>
    <t xml:space="preserve">INSPECTOR DE  HIGIENE </t>
  </si>
  <si>
    <t>CHOFER</t>
  </si>
  <si>
    <t>COMISARIA PARROQUIA NOVILLO</t>
  </si>
  <si>
    <t>COMISARIO DE KA PARROQUIA SAN FRANCISCO DE NOVILLO</t>
  </si>
  <si>
    <t>ELECTRICISTA</t>
  </si>
  <si>
    <t>ASISTENTE DE INFORMATICA</t>
  </si>
  <si>
    <t>DIRECTORA DE EDUCACION, CULTURA, PATRIMONIO Y TURISMO</t>
  </si>
  <si>
    <t>COORDINADOR DE CEMENTERIO</t>
  </si>
  <si>
    <t>AYUDANTE DE MAQUINARIA</t>
  </si>
  <si>
    <t>AUXILIAR DE LIMPIEZA DEL DEPARTAMENTO DE COACTIVA</t>
  </si>
  <si>
    <t>GUARDIA MUNICIPAL</t>
  </si>
  <si>
    <t>DIRECTOR DE PLANIFICACION Y ORDENAMIENTO TERRITORIAL</t>
  </si>
  <si>
    <t>SERVIDOR PÚBLICO DE SERVICIO 4, GRADO 10</t>
  </si>
  <si>
    <t>POLICIA MUNICIPAL EN LA COMISARIA</t>
  </si>
  <si>
    <t>CHOFER MUNICIPAL</t>
  </si>
  <si>
    <t>JORNALERO</t>
  </si>
  <si>
    <t>GUARDIA  MUNICIPAL EN LA COMISARIA</t>
  </si>
  <si>
    <t>AUXILIAR DE SERVICIOS MUNICIPALES</t>
  </si>
  <si>
    <t>OPERARIO DEPARTAMENTO DE HIGIENE  SALUD Y MEDIO AMBIENTE</t>
  </si>
  <si>
    <t>OBRERO MUNICIPAL</t>
  </si>
  <si>
    <t>ANALISTA DE PLANIFICACION</t>
  </si>
  <si>
    <t>BARREDOR MUNICIPAL</t>
  </si>
  <si>
    <t>PROFESORA MUNCIPAL</t>
  </si>
  <si>
    <t>RECAUDADOR FISCAL</t>
  </si>
  <si>
    <t>CONSERJE MUNICIPAL</t>
  </si>
  <si>
    <t>ANALISTA DE FOMENTO PRODUCTIVO</t>
  </si>
  <si>
    <t>INSPECTOR MERCADO MUNICIPAL</t>
  </si>
  <si>
    <t>ASISTENTE ADMINSTRATIVO</t>
  </si>
  <si>
    <t>JORNALRO MUNICIPAL</t>
  </si>
  <si>
    <t>JEFE DE EDUCACION, CULTURA , PATRIMONIO Y TURISMO MUNICIPAL</t>
  </si>
  <si>
    <t>AUXILIAR DE PLANIFICACION</t>
  </si>
  <si>
    <t>DIRECTOR FINANCIERO</t>
  </si>
  <si>
    <t>JEFE DE AVALUOS Y CATASTROS ENCARGADA</t>
  </si>
  <si>
    <t>SECRETARIO DEL CONCEJO MUNICIPAL</t>
  </si>
  <si>
    <t>CONSERJE</t>
  </si>
  <si>
    <t>TRABAJADORA SOCIAL DE LA JUNTA CANTONAL DE PROTECCION DE DERECHOS DEL GAD MUNICIPAL DEL CANTON FLAVIO ALFARO</t>
  </si>
  <si>
    <t xml:space="preserve">JEFE DE MANTENIMIENTO MAQUINARIAS </t>
  </si>
  <si>
    <t>AYUDANTE DE MECANICA</t>
  </si>
  <si>
    <t>JEFE DE RECAUDACION</t>
  </si>
  <si>
    <t>CHOFER DE VOLQUETA</t>
  </si>
  <si>
    <t>INSPECTOR DE HIGIENE, SALUD Y MEDIO AMBIENTE</t>
  </si>
  <si>
    <t>DIRECTOR DE OBRAS Y SERVICIOS PUBLICOS</t>
  </si>
  <si>
    <t>JEFE DE LA UNIDAD MUNICIPAL DE TRANSPORTE TERRESTRE, TRANSITO Y SEGURIDAD VIAL</t>
  </si>
  <si>
    <t xml:space="preserve">AUXILIAR ADMINISTRATIVO </t>
  </si>
  <si>
    <t xml:space="preserve">CHOFER DE VOLQUETA </t>
  </si>
  <si>
    <t>REGISTRADOR DE LA PROPIEDAD DEL GADMFA</t>
  </si>
  <si>
    <t xml:space="preserve">INSPECTOR DE HIGIENE </t>
  </si>
  <si>
    <t>MENSAJERO DE LA COMISARIA MUNICIPAL</t>
  </si>
  <si>
    <t>OPERADOR DE RODILLO</t>
  </si>
  <si>
    <t>ASISTENTE DE TESORERIA</t>
  </si>
  <si>
    <t>OPERARIO  DEPARTAMENTO DE HIGIENE  SALUD Y MEDIO AMBIENTE</t>
  </si>
  <si>
    <t>CONTADORA DE COMPROBACION Y RENTAS</t>
  </si>
  <si>
    <t>TECNICO DE HIGIENE Y SALUD</t>
  </si>
  <si>
    <t>ANALISTA DE COMUNICACION SOCIAL Y RELACIONES PUBLICAS</t>
  </si>
  <si>
    <t>RESPONSABLE DE COMPRAS PUBLICAS</t>
  </si>
  <si>
    <t>ASISTENTE DE SERVICIOS PUBLICOS</t>
  </si>
  <si>
    <t>CONCEJAL RURAL</t>
  </si>
  <si>
    <t>SECRETARIA EJECUTIVA DEL CONCEJO DE PROTECCION DE DERECHO</t>
  </si>
  <si>
    <t>COMISARIO MUNICIPAL DE LA PARROQUIA ZAPALLO</t>
  </si>
  <si>
    <t>MECANICO MUNICIPAL</t>
  </si>
  <si>
    <t xml:space="preserve">JEFE DE COACTIVA MUNICIPAL FLAVIO ALFARO  </t>
  </si>
  <si>
    <t>JEFE DE ARCHIVO</t>
  </si>
  <si>
    <t>ANALISTA SISTEMAS 1</t>
  </si>
  <si>
    <t>OPERADOR DE MAQUINARIA MUNICIPAL</t>
  </si>
  <si>
    <t>AUXILIAR DE SERVICIOS DE PLANIFICACION</t>
  </si>
  <si>
    <t>DIRECTOR DE RELACIONES PUBLICAS Y COMUNICACION SOCIAL</t>
  </si>
  <si>
    <t>AUXILIAR DE LA REGISTRADURIA</t>
  </si>
  <si>
    <t>ASISTENTE ADMINISTRATIVO EN LA DEPENDENCIA DE FOMENTO Y DESARROLLO PRODUCTIVO DEL GAD MUNICIPAL FLAVIO ALFARO</t>
  </si>
  <si>
    <t>ASISTENTE DE HIGIENE MUNICIPAL</t>
  </si>
  <si>
    <t xml:space="preserve">MIEMBRO PRINCIPAL DE LA JUNTA CANTONAL DE PROTECCION DE DERECHOS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</si>
</sst>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164" fontId="2" fillId="0" borderId="2" xfId="2" applyFont="1" applyBorder="1" applyAlignment="1">
      <alignment horizontal="center"/>
    </xf>
    <xf numFmtId="0" fontId="1" fillId="0" borderId="2" xfId="0" applyFont="1" applyBorder="1"/>
    <xf numFmtId="0" fontId="10" fillId="0" borderId="2" xfId="0" applyFont="1" applyBorder="1"/>
    <xf numFmtId="0" fontId="10" fillId="0" borderId="2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adilla@flavioalfar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7"/>
  <sheetViews>
    <sheetView zoomScale="80" zoomScaleNormal="80" workbookViewId="0"/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3" t="s">
        <v>0</v>
      </c>
      <c r="B1" s="3" t="s">
        <v>1</v>
      </c>
      <c r="C1" s="3" t="s">
        <v>2</v>
      </c>
      <c r="D1" s="19" t="s">
        <v>3</v>
      </c>
      <c r="E1" s="19" t="s">
        <v>4</v>
      </c>
      <c r="F1" s="3" t="s">
        <v>5</v>
      </c>
      <c r="G1" s="19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0" customHeight="1" x14ac:dyDescent="0.25">
      <c r="A2" s="5">
        <v>1</v>
      </c>
      <c r="B2" s="21" t="s">
        <v>47</v>
      </c>
      <c r="C2" s="21" t="s">
        <v>48</v>
      </c>
      <c r="D2" s="23">
        <v>121</v>
      </c>
      <c r="E2" s="18">
        <v>2</v>
      </c>
      <c r="F2" s="16">
        <v>561</v>
      </c>
      <c r="G2" s="16">
        <f>+F2*12</f>
        <v>6732</v>
      </c>
      <c r="H2" s="22">
        <f>+F2/12</f>
        <v>46.75</v>
      </c>
      <c r="I2" s="22">
        <f>460/12</f>
        <v>38.333333333333336</v>
      </c>
      <c r="J2" s="16">
        <v>0</v>
      </c>
      <c r="K2" s="20">
        <v>0</v>
      </c>
      <c r="L2" s="22">
        <f>+H2+I2+J2+K2</f>
        <v>85.083333333333343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0" customHeight="1" x14ac:dyDescent="0.25">
      <c r="A3" s="5">
        <v>2</v>
      </c>
      <c r="B3" s="21" t="s">
        <v>49</v>
      </c>
      <c r="C3" s="21" t="s">
        <v>50</v>
      </c>
      <c r="D3" s="23">
        <v>111</v>
      </c>
      <c r="E3" s="18">
        <v>13</v>
      </c>
      <c r="F3" s="16">
        <v>1676</v>
      </c>
      <c r="G3" s="16">
        <f t="shared" ref="G3:G66" si="0">+F3*12</f>
        <v>20112</v>
      </c>
      <c r="H3" s="22">
        <f t="shared" ref="H3:H66" si="1">+F3/12</f>
        <v>139.66666666666666</v>
      </c>
      <c r="I3" s="22">
        <f>460/12</f>
        <v>38.333333333333336</v>
      </c>
      <c r="J3" s="16">
        <v>0</v>
      </c>
      <c r="K3" s="20">
        <v>0</v>
      </c>
      <c r="L3" s="22">
        <f t="shared" ref="L3:L5" si="2">+H3+I3+J3+K3</f>
        <v>178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0" customHeight="1" x14ac:dyDescent="0.25">
      <c r="A4" s="5">
        <v>3</v>
      </c>
      <c r="B4" s="21" t="s">
        <v>51</v>
      </c>
      <c r="C4" s="21" t="s">
        <v>50</v>
      </c>
      <c r="D4" s="23">
        <v>121</v>
      </c>
      <c r="E4" s="18">
        <v>10</v>
      </c>
      <c r="F4" s="16">
        <v>1086</v>
      </c>
      <c r="G4" s="16">
        <f t="shared" si="0"/>
        <v>13032</v>
      </c>
      <c r="H4" s="22">
        <f t="shared" si="1"/>
        <v>90.5</v>
      </c>
      <c r="I4" s="22">
        <f t="shared" ref="I4:I67" si="3">460/12</f>
        <v>38.333333333333336</v>
      </c>
      <c r="J4" s="16">
        <v>0</v>
      </c>
      <c r="K4" s="20">
        <v>0</v>
      </c>
      <c r="L4" s="22">
        <f t="shared" si="2"/>
        <v>128.83333333333334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30" customHeight="1" x14ac:dyDescent="0.25">
      <c r="A5" s="5">
        <v>4</v>
      </c>
      <c r="B5" s="21" t="s">
        <v>52</v>
      </c>
      <c r="C5" s="21" t="s">
        <v>50</v>
      </c>
      <c r="D5" s="23">
        <v>361</v>
      </c>
      <c r="E5" s="18">
        <v>11</v>
      </c>
      <c r="F5" s="16">
        <v>1212</v>
      </c>
      <c r="G5" s="16">
        <f t="shared" si="0"/>
        <v>14544</v>
      </c>
      <c r="H5" s="22">
        <f t="shared" si="1"/>
        <v>101</v>
      </c>
      <c r="I5" s="22">
        <f t="shared" si="3"/>
        <v>38.333333333333336</v>
      </c>
      <c r="J5" s="16">
        <v>0</v>
      </c>
      <c r="K5" s="20">
        <v>0</v>
      </c>
      <c r="L5" s="22">
        <f t="shared" si="2"/>
        <v>139.33333333333334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30" customHeight="1" x14ac:dyDescent="0.25">
      <c r="A6" s="5">
        <v>5</v>
      </c>
      <c r="B6" s="21" t="s">
        <v>53</v>
      </c>
      <c r="C6" s="21" t="s">
        <v>48</v>
      </c>
      <c r="D6" s="23">
        <v>321</v>
      </c>
      <c r="E6" s="18">
        <v>2</v>
      </c>
      <c r="F6" s="16">
        <v>561</v>
      </c>
      <c r="G6" s="16">
        <f t="shared" si="0"/>
        <v>6732</v>
      </c>
      <c r="H6" s="22">
        <f t="shared" si="1"/>
        <v>46.75</v>
      </c>
      <c r="I6" s="22">
        <f t="shared" si="3"/>
        <v>38.333333333333336</v>
      </c>
      <c r="J6" s="16">
        <v>0</v>
      </c>
      <c r="K6" s="20">
        <v>0</v>
      </c>
      <c r="L6" s="22">
        <f>+H6+I6+J6+K6</f>
        <v>85.083333333333343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0" customHeight="1" x14ac:dyDescent="0.25">
      <c r="A7" s="5">
        <v>6</v>
      </c>
      <c r="B7" s="21" t="s">
        <v>54</v>
      </c>
      <c r="C7" s="21" t="s">
        <v>48</v>
      </c>
      <c r="D7" s="23">
        <v>161</v>
      </c>
      <c r="E7" s="18">
        <v>1</v>
      </c>
      <c r="F7" s="16">
        <v>551.66999999999996</v>
      </c>
      <c r="G7" s="16">
        <f t="shared" si="0"/>
        <v>6620.0399999999991</v>
      </c>
      <c r="H7" s="22">
        <f t="shared" si="1"/>
        <v>45.972499999999997</v>
      </c>
      <c r="I7" s="22">
        <f t="shared" si="3"/>
        <v>38.333333333333336</v>
      </c>
      <c r="J7" s="16">
        <v>0</v>
      </c>
      <c r="K7" s="20">
        <v>0</v>
      </c>
      <c r="L7" s="22">
        <f t="shared" ref="L7:L70" si="4">+H7+I7+J7+K7</f>
        <v>84.305833333333339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0" customHeight="1" x14ac:dyDescent="0.25">
      <c r="A8" s="5">
        <v>7</v>
      </c>
      <c r="B8" s="21" t="s">
        <v>55</v>
      </c>
      <c r="C8" s="21" t="s">
        <v>50</v>
      </c>
      <c r="D8" s="23">
        <v>111</v>
      </c>
      <c r="E8" s="18"/>
      <c r="F8" s="16">
        <v>2254</v>
      </c>
      <c r="G8" s="16">
        <f t="shared" si="0"/>
        <v>27048</v>
      </c>
      <c r="H8" s="22">
        <f t="shared" si="1"/>
        <v>187.83333333333334</v>
      </c>
      <c r="I8" s="22">
        <f t="shared" si="3"/>
        <v>38.333333333333336</v>
      </c>
      <c r="J8" s="16">
        <v>0</v>
      </c>
      <c r="K8" s="20">
        <v>0</v>
      </c>
      <c r="L8" s="22">
        <f t="shared" si="4"/>
        <v>226.16666666666669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30" customHeight="1" x14ac:dyDescent="0.25">
      <c r="A9" s="5">
        <v>8</v>
      </c>
      <c r="B9" s="21" t="s">
        <v>53</v>
      </c>
      <c r="C9" s="21" t="s">
        <v>48</v>
      </c>
      <c r="D9" s="23">
        <v>361</v>
      </c>
      <c r="E9" s="18">
        <v>2</v>
      </c>
      <c r="F9" s="16">
        <v>561</v>
      </c>
      <c r="G9" s="16">
        <f t="shared" si="0"/>
        <v>6732</v>
      </c>
      <c r="H9" s="22">
        <f t="shared" si="1"/>
        <v>46.75</v>
      </c>
      <c r="I9" s="22">
        <f t="shared" si="3"/>
        <v>38.333333333333336</v>
      </c>
      <c r="J9" s="16">
        <v>0</v>
      </c>
      <c r="K9" s="20">
        <v>0</v>
      </c>
      <c r="L9" s="22">
        <f t="shared" si="4"/>
        <v>85.083333333333343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0" customHeight="1" x14ac:dyDescent="0.25">
      <c r="A10" s="5">
        <v>9</v>
      </c>
      <c r="B10" s="21" t="s">
        <v>56</v>
      </c>
      <c r="C10" s="21" t="s">
        <v>50</v>
      </c>
      <c r="D10" s="23">
        <v>331</v>
      </c>
      <c r="E10" s="18">
        <v>1</v>
      </c>
      <c r="F10" s="16">
        <v>527</v>
      </c>
      <c r="G10" s="16">
        <f t="shared" si="0"/>
        <v>6324</v>
      </c>
      <c r="H10" s="22">
        <f t="shared" si="1"/>
        <v>43.916666666666664</v>
      </c>
      <c r="I10" s="22">
        <f t="shared" si="3"/>
        <v>38.333333333333336</v>
      </c>
      <c r="J10" s="16">
        <v>0</v>
      </c>
      <c r="K10" s="20">
        <v>0</v>
      </c>
      <c r="L10" s="22">
        <f t="shared" si="4"/>
        <v>82.25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30" customHeight="1" x14ac:dyDescent="0.25">
      <c r="A11" s="5">
        <v>10</v>
      </c>
      <c r="B11" s="21" t="s">
        <v>57</v>
      </c>
      <c r="C11" s="21" t="s">
        <v>48</v>
      </c>
      <c r="D11" s="23">
        <v>111</v>
      </c>
      <c r="E11" s="18">
        <v>3</v>
      </c>
      <c r="F11" s="16">
        <v>614</v>
      </c>
      <c r="G11" s="16">
        <f t="shared" si="0"/>
        <v>7368</v>
      </c>
      <c r="H11" s="22">
        <f t="shared" si="1"/>
        <v>51.166666666666664</v>
      </c>
      <c r="I11" s="22">
        <f t="shared" si="3"/>
        <v>38.333333333333336</v>
      </c>
      <c r="J11" s="16">
        <v>0</v>
      </c>
      <c r="K11" s="20">
        <v>0</v>
      </c>
      <c r="L11" s="22">
        <f t="shared" si="4"/>
        <v>89.5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30" customHeight="1" x14ac:dyDescent="0.25">
      <c r="A12" s="5">
        <v>11</v>
      </c>
      <c r="B12" s="21" t="s">
        <v>58</v>
      </c>
      <c r="C12" s="21" t="s">
        <v>59</v>
      </c>
      <c r="D12" s="24">
        <v>121</v>
      </c>
      <c r="E12" s="18">
        <v>9</v>
      </c>
      <c r="F12" s="16">
        <v>986</v>
      </c>
      <c r="G12" s="16">
        <f t="shared" si="0"/>
        <v>11832</v>
      </c>
      <c r="H12" s="22">
        <f t="shared" si="1"/>
        <v>82.166666666666671</v>
      </c>
      <c r="I12" s="22">
        <f t="shared" si="3"/>
        <v>38.333333333333336</v>
      </c>
      <c r="J12" s="16">
        <v>0</v>
      </c>
      <c r="K12" s="20">
        <v>0</v>
      </c>
      <c r="L12" s="22">
        <f t="shared" si="4"/>
        <v>120.5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30" customHeight="1" x14ac:dyDescent="0.25">
      <c r="A13" s="5">
        <v>12</v>
      </c>
      <c r="B13" s="21" t="s">
        <v>60</v>
      </c>
      <c r="C13" s="21" t="s">
        <v>50</v>
      </c>
      <c r="D13" s="24">
        <v>111</v>
      </c>
      <c r="E13" s="18">
        <v>9</v>
      </c>
      <c r="F13" s="16">
        <v>986</v>
      </c>
      <c r="G13" s="16">
        <f t="shared" si="0"/>
        <v>11832</v>
      </c>
      <c r="H13" s="22">
        <f t="shared" si="1"/>
        <v>82.166666666666671</v>
      </c>
      <c r="I13" s="22">
        <f t="shared" si="3"/>
        <v>38.333333333333336</v>
      </c>
      <c r="J13" s="16">
        <v>0</v>
      </c>
      <c r="K13" s="20">
        <v>0</v>
      </c>
      <c r="L13" s="22">
        <f t="shared" si="4"/>
        <v>120.5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30" customHeight="1" x14ac:dyDescent="0.25">
      <c r="A14" s="5">
        <v>13</v>
      </c>
      <c r="B14" s="21" t="s">
        <v>61</v>
      </c>
      <c r="C14" s="21" t="s">
        <v>48</v>
      </c>
      <c r="D14" s="23">
        <v>321</v>
      </c>
      <c r="E14" s="18">
        <v>1</v>
      </c>
      <c r="F14" s="16">
        <v>551.66999999999996</v>
      </c>
      <c r="G14" s="16">
        <f t="shared" si="0"/>
        <v>6620.0399999999991</v>
      </c>
      <c r="H14" s="22">
        <f t="shared" si="1"/>
        <v>45.972499999999997</v>
      </c>
      <c r="I14" s="22">
        <f t="shared" si="3"/>
        <v>38.333333333333336</v>
      </c>
      <c r="J14" s="16">
        <v>0</v>
      </c>
      <c r="K14" s="20">
        <v>0</v>
      </c>
      <c r="L14" s="22">
        <f t="shared" si="4"/>
        <v>84.305833333333339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30" customHeight="1" x14ac:dyDescent="0.25">
      <c r="A15" s="5">
        <v>14</v>
      </c>
      <c r="B15" s="21" t="s">
        <v>53</v>
      </c>
      <c r="C15" s="21" t="s">
        <v>48</v>
      </c>
      <c r="D15" s="23">
        <v>361</v>
      </c>
      <c r="E15" s="18">
        <v>2</v>
      </c>
      <c r="F15" s="16">
        <v>561</v>
      </c>
      <c r="G15" s="16">
        <f t="shared" si="0"/>
        <v>6732</v>
      </c>
      <c r="H15" s="22">
        <f t="shared" si="1"/>
        <v>46.75</v>
      </c>
      <c r="I15" s="22">
        <f t="shared" si="3"/>
        <v>38.333333333333336</v>
      </c>
      <c r="J15" s="16">
        <v>0</v>
      </c>
      <c r="K15" s="20">
        <v>0</v>
      </c>
      <c r="L15" s="22">
        <f t="shared" si="4"/>
        <v>85.083333333333343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30" customHeight="1" x14ac:dyDescent="0.25">
      <c r="A16" s="5">
        <v>15</v>
      </c>
      <c r="B16" s="21" t="s">
        <v>53</v>
      </c>
      <c r="C16" s="21" t="s">
        <v>48</v>
      </c>
      <c r="D16" s="23">
        <v>321</v>
      </c>
      <c r="E16" s="18">
        <v>2</v>
      </c>
      <c r="F16" s="16">
        <v>561</v>
      </c>
      <c r="G16" s="16">
        <f t="shared" si="0"/>
        <v>6732</v>
      </c>
      <c r="H16" s="22">
        <f t="shared" si="1"/>
        <v>46.75</v>
      </c>
      <c r="I16" s="22">
        <f t="shared" si="3"/>
        <v>38.333333333333336</v>
      </c>
      <c r="J16" s="16">
        <v>0</v>
      </c>
      <c r="K16" s="20">
        <v>0</v>
      </c>
      <c r="L16" s="22">
        <f t="shared" si="4"/>
        <v>85.083333333333343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30" customHeight="1" x14ac:dyDescent="0.25">
      <c r="A17" s="5">
        <v>16</v>
      </c>
      <c r="B17" s="21" t="s">
        <v>62</v>
      </c>
      <c r="C17" s="21" t="s">
        <v>50</v>
      </c>
      <c r="D17" s="24">
        <v>361</v>
      </c>
      <c r="E17" s="18">
        <v>4</v>
      </c>
      <c r="F17" s="16">
        <v>622</v>
      </c>
      <c r="G17" s="16">
        <f t="shared" si="0"/>
        <v>7464</v>
      </c>
      <c r="H17" s="22">
        <f t="shared" si="1"/>
        <v>51.833333333333336</v>
      </c>
      <c r="I17" s="22">
        <f t="shared" si="3"/>
        <v>38.333333333333336</v>
      </c>
      <c r="J17" s="16">
        <v>0</v>
      </c>
      <c r="K17" s="20">
        <v>0</v>
      </c>
      <c r="L17" s="22">
        <f t="shared" si="4"/>
        <v>90.166666666666671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30" customHeight="1" x14ac:dyDescent="0.25">
      <c r="A18" s="5">
        <v>17</v>
      </c>
      <c r="B18" s="21" t="s">
        <v>63</v>
      </c>
      <c r="C18" s="21" t="s">
        <v>50</v>
      </c>
      <c r="D18" s="23">
        <v>361</v>
      </c>
      <c r="E18" s="18">
        <v>6</v>
      </c>
      <c r="F18" s="16">
        <v>733</v>
      </c>
      <c r="G18" s="16">
        <f t="shared" si="0"/>
        <v>8796</v>
      </c>
      <c r="H18" s="22">
        <f t="shared" si="1"/>
        <v>61.083333333333336</v>
      </c>
      <c r="I18" s="22">
        <f t="shared" si="3"/>
        <v>38.333333333333336</v>
      </c>
      <c r="J18" s="16">
        <v>0</v>
      </c>
      <c r="K18" s="20">
        <v>0</v>
      </c>
      <c r="L18" s="22">
        <f t="shared" si="4"/>
        <v>99.416666666666671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30" customHeight="1" x14ac:dyDescent="0.25">
      <c r="A19" s="5">
        <v>18</v>
      </c>
      <c r="B19" s="21" t="s">
        <v>64</v>
      </c>
      <c r="C19" s="21" t="s">
        <v>59</v>
      </c>
      <c r="D19" s="25">
        <v>361</v>
      </c>
      <c r="E19" s="18">
        <v>7</v>
      </c>
      <c r="F19" s="16">
        <v>817</v>
      </c>
      <c r="G19" s="16">
        <f t="shared" si="0"/>
        <v>9804</v>
      </c>
      <c r="H19" s="22">
        <f t="shared" si="1"/>
        <v>68.083333333333329</v>
      </c>
      <c r="I19" s="22">
        <f t="shared" si="3"/>
        <v>38.333333333333336</v>
      </c>
      <c r="J19" s="16">
        <v>0</v>
      </c>
      <c r="K19" s="20">
        <v>0</v>
      </c>
      <c r="L19" s="22">
        <f t="shared" si="4"/>
        <v>106.41666666666666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30" customHeight="1" x14ac:dyDescent="0.25">
      <c r="A20" s="5">
        <v>19</v>
      </c>
      <c r="B20" s="21" t="s">
        <v>65</v>
      </c>
      <c r="C20" s="21" t="s">
        <v>50</v>
      </c>
      <c r="D20" s="23">
        <v>111</v>
      </c>
      <c r="E20" s="18"/>
      <c r="F20" s="16">
        <v>4508</v>
      </c>
      <c r="G20" s="16">
        <f t="shared" si="0"/>
        <v>54096</v>
      </c>
      <c r="H20" s="22">
        <f t="shared" si="1"/>
        <v>375.66666666666669</v>
      </c>
      <c r="I20" s="22">
        <f t="shared" si="3"/>
        <v>38.333333333333336</v>
      </c>
      <c r="J20" s="16">
        <v>0</v>
      </c>
      <c r="K20" s="20">
        <v>0</v>
      </c>
      <c r="L20" s="22">
        <f t="shared" si="4"/>
        <v>414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30" customHeight="1" x14ac:dyDescent="0.25">
      <c r="A21" s="5">
        <v>20</v>
      </c>
      <c r="B21" s="21" t="s">
        <v>66</v>
      </c>
      <c r="C21" s="21" t="s">
        <v>50</v>
      </c>
      <c r="D21" s="23">
        <v>111</v>
      </c>
      <c r="E21" s="18">
        <v>10</v>
      </c>
      <c r="F21" s="16">
        <v>1086</v>
      </c>
      <c r="G21" s="16">
        <f t="shared" si="0"/>
        <v>13032</v>
      </c>
      <c r="H21" s="22">
        <f t="shared" si="1"/>
        <v>90.5</v>
      </c>
      <c r="I21" s="22">
        <f t="shared" si="3"/>
        <v>38.333333333333336</v>
      </c>
      <c r="J21" s="16">
        <v>0</v>
      </c>
      <c r="K21" s="20">
        <v>0</v>
      </c>
      <c r="L21" s="22">
        <f t="shared" si="4"/>
        <v>128.83333333333334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30" customHeight="1" x14ac:dyDescent="0.25">
      <c r="A22" s="5">
        <v>21</v>
      </c>
      <c r="B22" s="21" t="s">
        <v>67</v>
      </c>
      <c r="C22" s="21" t="s">
        <v>48</v>
      </c>
      <c r="D22" s="23">
        <v>361</v>
      </c>
      <c r="E22" s="18">
        <v>1</v>
      </c>
      <c r="F22" s="16">
        <v>544.94000000000005</v>
      </c>
      <c r="G22" s="16">
        <f t="shared" si="0"/>
        <v>6539.2800000000007</v>
      </c>
      <c r="H22" s="22">
        <f t="shared" si="1"/>
        <v>45.411666666666669</v>
      </c>
      <c r="I22" s="22">
        <f t="shared" si="3"/>
        <v>38.333333333333336</v>
      </c>
      <c r="J22" s="16">
        <v>0</v>
      </c>
      <c r="K22" s="20">
        <v>0</v>
      </c>
      <c r="L22" s="22">
        <f t="shared" si="4"/>
        <v>83.745000000000005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30" customHeight="1" x14ac:dyDescent="0.25">
      <c r="A23" s="5">
        <v>22</v>
      </c>
      <c r="B23" s="21" t="s">
        <v>183</v>
      </c>
      <c r="C23" s="21" t="s">
        <v>50</v>
      </c>
      <c r="D23" s="23">
        <v>111</v>
      </c>
      <c r="E23" s="18">
        <v>1</v>
      </c>
      <c r="F23" s="16">
        <v>527</v>
      </c>
      <c r="G23" s="16">
        <f t="shared" si="0"/>
        <v>6324</v>
      </c>
      <c r="H23" s="22">
        <f t="shared" si="1"/>
        <v>43.916666666666664</v>
      </c>
      <c r="I23" s="22">
        <f t="shared" si="3"/>
        <v>38.333333333333336</v>
      </c>
      <c r="J23" s="16">
        <v>0</v>
      </c>
      <c r="K23" s="20">
        <v>0</v>
      </c>
      <c r="L23" s="22">
        <f t="shared" si="4"/>
        <v>82.25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30" customHeight="1" x14ac:dyDescent="0.25">
      <c r="A24" s="5">
        <v>23</v>
      </c>
      <c r="B24" s="21" t="s">
        <v>68</v>
      </c>
      <c r="C24" s="21" t="s">
        <v>48</v>
      </c>
      <c r="D24" s="23">
        <v>321</v>
      </c>
      <c r="E24" s="18">
        <v>6</v>
      </c>
      <c r="F24" s="16">
        <v>738</v>
      </c>
      <c r="G24" s="16">
        <f t="shared" si="0"/>
        <v>8856</v>
      </c>
      <c r="H24" s="22">
        <f t="shared" si="1"/>
        <v>61.5</v>
      </c>
      <c r="I24" s="22">
        <f t="shared" si="3"/>
        <v>38.333333333333336</v>
      </c>
      <c r="J24" s="16">
        <v>0</v>
      </c>
      <c r="K24" s="20">
        <v>0</v>
      </c>
      <c r="L24" s="22">
        <f t="shared" si="4"/>
        <v>99.833333333333343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30" customHeight="1" x14ac:dyDescent="0.25">
      <c r="A25" s="5">
        <v>24</v>
      </c>
      <c r="B25" s="21" t="s">
        <v>69</v>
      </c>
      <c r="C25" s="21" t="s">
        <v>50</v>
      </c>
      <c r="D25" s="23">
        <v>361</v>
      </c>
      <c r="E25" s="18">
        <v>8</v>
      </c>
      <c r="F25" s="16">
        <v>901</v>
      </c>
      <c r="G25" s="16">
        <f t="shared" si="0"/>
        <v>10812</v>
      </c>
      <c r="H25" s="22">
        <f t="shared" si="1"/>
        <v>75.083333333333329</v>
      </c>
      <c r="I25" s="22">
        <f t="shared" si="3"/>
        <v>38.333333333333336</v>
      </c>
      <c r="J25" s="16">
        <v>0</v>
      </c>
      <c r="K25" s="20">
        <v>0</v>
      </c>
      <c r="L25" s="22">
        <f t="shared" si="4"/>
        <v>113.41666666666666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30" customHeight="1" x14ac:dyDescent="0.25">
      <c r="A26" s="5">
        <v>25</v>
      </c>
      <c r="B26" s="21" t="s">
        <v>53</v>
      </c>
      <c r="C26" s="21" t="s">
        <v>48</v>
      </c>
      <c r="D26" s="23">
        <v>321</v>
      </c>
      <c r="E26" s="18">
        <v>2</v>
      </c>
      <c r="F26" s="16">
        <v>561</v>
      </c>
      <c r="G26" s="16">
        <f t="shared" si="0"/>
        <v>6732</v>
      </c>
      <c r="H26" s="22">
        <f t="shared" si="1"/>
        <v>46.75</v>
      </c>
      <c r="I26" s="22">
        <f t="shared" si="3"/>
        <v>38.333333333333336</v>
      </c>
      <c r="J26" s="16">
        <v>0</v>
      </c>
      <c r="K26" s="20">
        <v>0</v>
      </c>
      <c r="L26" s="22">
        <f t="shared" si="4"/>
        <v>85.083333333333343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30" customHeight="1" x14ac:dyDescent="0.25">
      <c r="A27" s="5">
        <v>26</v>
      </c>
      <c r="B27" s="21" t="s">
        <v>70</v>
      </c>
      <c r="C27" s="21" t="s">
        <v>50</v>
      </c>
      <c r="D27" s="23">
        <v>361</v>
      </c>
      <c r="E27" s="18">
        <v>11</v>
      </c>
      <c r="F27" s="16">
        <v>1212</v>
      </c>
      <c r="G27" s="16">
        <f t="shared" si="0"/>
        <v>14544</v>
      </c>
      <c r="H27" s="22">
        <f t="shared" si="1"/>
        <v>101</v>
      </c>
      <c r="I27" s="22">
        <f t="shared" si="3"/>
        <v>38.333333333333336</v>
      </c>
      <c r="J27" s="16">
        <v>0</v>
      </c>
      <c r="K27" s="20">
        <v>0</v>
      </c>
      <c r="L27" s="22">
        <f t="shared" si="4"/>
        <v>139.33333333333334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30" customHeight="1" x14ac:dyDescent="0.25">
      <c r="A28" s="5">
        <v>27</v>
      </c>
      <c r="B28" s="21" t="s">
        <v>56</v>
      </c>
      <c r="C28" s="21" t="s">
        <v>50</v>
      </c>
      <c r="D28" s="23">
        <v>111</v>
      </c>
      <c r="E28" s="18">
        <v>1</v>
      </c>
      <c r="F28" s="16">
        <v>527</v>
      </c>
      <c r="G28" s="16">
        <f t="shared" si="0"/>
        <v>6324</v>
      </c>
      <c r="H28" s="22">
        <f t="shared" si="1"/>
        <v>43.916666666666664</v>
      </c>
      <c r="I28" s="22">
        <f t="shared" si="3"/>
        <v>38.333333333333336</v>
      </c>
      <c r="J28" s="16">
        <v>0</v>
      </c>
      <c r="K28" s="20">
        <v>0</v>
      </c>
      <c r="L28" s="22">
        <f t="shared" si="4"/>
        <v>82.25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30" customHeight="1" x14ac:dyDescent="0.25">
      <c r="A29" s="5">
        <v>28</v>
      </c>
      <c r="B29" s="21" t="s">
        <v>71</v>
      </c>
      <c r="C29" s="21" t="s">
        <v>50</v>
      </c>
      <c r="D29" s="24">
        <v>111</v>
      </c>
      <c r="E29" s="18">
        <v>9</v>
      </c>
      <c r="F29" s="16">
        <v>1080</v>
      </c>
      <c r="G29" s="16">
        <f t="shared" si="0"/>
        <v>12960</v>
      </c>
      <c r="H29" s="22">
        <f t="shared" si="1"/>
        <v>90</v>
      </c>
      <c r="I29" s="22">
        <f t="shared" si="3"/>
        <v>38.333333333333336</v>
      </c>
      <c r="J29" s="16">
        <v>0</v>
      </c>
      <c r="K29" s="20">
        <v>0</v>
      </c>
      <c r="L29" s="22">
        <f t="shared" si="4"/>
        <v>128.33333333333334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30" customHeight="1" x14ac:dyDescent="0.25">
      <c r="A30" s="5">
        <v>29</v>
      </c>
      <c r="B30" s="21" t="s">
        <v>56</v>
      </c>
      <c r="C30" s="21" t="s">
        <v>50</v>
      </c>
      <c r="D30" s="23">
        <v>111</v>
      </c>
      <c r="E30" s="18">
        <v>1</v>
      </c>
      <c r="F30" s="16">
        <v>527</v>
      </c>
      <c r="G30" s="16">
        <f t="shared" si="0"/>
        <v>6324</v>
      </c>
      <c r="H30" s="22">
        <f t="shared" si="1"/>
        <v>43.916666666666664</v>
      </c>
      <c r="I30" s="22">
        <f t="shared" si="3"/>
        <v>38.333333333333336</v>
      </c>
      <c r="J30" s="16">
        <v>0</v>
      </c>
      <c r="K30" s="20">
        <v>0</v>
      </c>
      <c r="L30" s="22">
        <f t="shared" si="4"/>
        <v>82.25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30" customHeight="1" x14ac:dyDescent="0.25">
      <c r="A31" s="5">
        <v>30</v>
      </c>
      <c r="B31" s="21" t="s">
        <v>72</v>
      </c>
      <c r="C31" s="21" t="s">
        <v>50</v>
      </c>
      <c r="D31" s="23">
        <v>331</v>
      </c>
      <c r="E31" s="18">
        <v>11</v>
      </c>
      <c r="F31" s="16">
        <v>1212</v>
      </c>
      <c r="G31" s="16">
        <f t="shared" si="0"/>
        <v>14544</v>
      </c>
      <c r="H31" s="22">
        <f t="shared" si="1"/>
        <v>101</v>
      </c>
      <c r="I31" s="22">
        <f t="shared" si="3"/>
        <v>38.333333333333336</v>
      </c>
      <c r="J31" s="16">
        <v>0</v>
      </c>
      <c r="K31" s="20">
        <v>0</v>
      </c>
      <c r="L31" s="22">
        <f t="shared" si="4"/>
        <v>139.33333333333334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30" customHeight="1" x14ac:dyDescent="0.25">
      <c r="A32" s="5">
        <v>31</v>
      </c>
      <c r="B32" s="21" t="s">
        <v>73</v>
      </c>
      <c r="C32" s="21" t="s">
        <v>74</v>
      </c>
      <c r="D32" s="25">
        <v>141</v>
      </c>
      <c r="E32" s="18">
        <v>4</v>
      </c>
      <c r="F32" s="16">
        <v>622</v>
      </c>
      <c r="G32" s="16">
        <f t="shared" si="0"/>
        <v>7464</v>
      </c>
      <c r="H32" s="22">
        <f t="shared" si="1"/>
        <v>51.833333333333336</v>
      </c>
      <c r="I32" s="22">
        <f t="shared" si="3"/>
        <v>38.333333333333336</v>
      </c>
      <c r="J32" s="16">
        <v>0</v>
      </c>
      <c r="K32" s="20">
        <v>0</v>
      </c>
      <c r="L32" s="22">
        <f t="shared" si="4"/>
        <v>90.166666666666671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30" customHeight="1" x14ac:dyDescent="0.25">
      <c r="A33" s="5">
        <v>32</v>
      </c>
      <c r="B33" s="21" t="s">
        <v>75</v>
      </c>
      <c r="C33" s="21" t="s">
        <v>50</v>
      </c>
      <c r="D33" s="24">
        <v>361</v>
      </c>
      <c r="E33" s="18">
        <v>1</v>
      </c>
      <c r="F33" s="16">
        <v>527</v>
      </c>
      <c r="G33" s="16">
        <f t="shared" si="0"/>
        <v>6324</v>
      </c>
      <c r="H33" s="22">
        <f t="shared" si="1"/>
        <v>43.916666666666664</v>
      </c>
      <c r="I33" s="22">
        <f t="shared" si="3"/>
        <v>38.333333333333336</v>
      </c>
      <c r="J33" s="16">
        <v>0</v>
      </c>
      <c r="K33" s="20">
        <v>0</v>
      </c>
      <c r="L33" s="22">
        <f t="shared" si="4"/>
        <v>82.25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30" customHeight="1" x14ac:dyDescent="0.25">
      <c r="A34" s="5">
        <v>33</v>
      </c>
      <c r="B34" s="21" t="s">
        <v>76</v>
      </c>
      <c r="C34" s="21" t="s">
        <v>48</v>
      </c>
      <c r="D34" s="23">
        <v>131</v>
      </c>
      <c r="E34" s="18">
        <v>6</v>
      </c>
      <c r="F34" s="16">
        <v>773</v>
      </c>
      <c r="G34" s="16">
        <f t="shared" si="0"/>
        <v>9276</v>
      </c>
      <c r="H34" s="22">
        <f t="shared" si="1"/>
        <v>64.416666666666671</v>
      </c>
      <c r="I34" s="22">
        <f t="shared" si="3"/>
        <v>38.333333333333336</v>
      </c>
      <c r="J34" s="16">
        <v>0</v>
      </c>
      <c r="K34" s="20">
        <v>0</v>
      </c>
      <c r="L34" s="22">
        <f t="shared" si="4"/>
        <v>102.75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30" customHeight="1" x14ac:dyDescent="0.25">
      <c r="A35" s="5">
        <v>34</v>
      </c>
      <c r="B35" s="21" t="s">
        <v>77</v>
      </c>
      <c r="C35" s="21" t="s">
        <v>48</v>
      </c>
      <c r="D35" s="23">
        <v>321</v>
      </c>
      <c r="E35" s="18">
        <v>1</v>
      </c>
      <c r="F35" s="16">
        <v>551.66999999999996</v>
      </c>
      <c r="G35" s="16">
        <f t="shared" si="0"/>
        <v>6620.0399999999991</v>
      </c>
      <c r="H35" s="22">
        <f t="shared" si="1"/>
        <v>45.972499999999997</v>
      </c>
      <c r="I35" s="22">
        <f t="shared" si="3"/>
        <v>38.333333333333336</v>
      </c>
      <c r="J35" s="16">
        <v>0</v>
      </c>
      <c r="K35" s="20">
        <v>0</v>
      </c>
      <c r="L35" s="22">
        <f t="shared" si="4"/>
        <v>84.305833333333339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30" customHeight="1" x14ac:dyDescent="0.25">
      <c r="A36" s="5">
        <v>35</v>
      </c>
      <c r="B36" s="21" t="s">
        <v>78</v>
      </c>
      <c r="C36" s="21" t="s">
        <v>50</v>
      </c>
      <c r="D36" s="24">
        <v>211</v>
      </c>
      <c r="E36" s="18">
        <v>4</v>
      </c>
      <c r="F36" s="16">
        <v>622</v>
      </c>
      <c r="G36" s="16">
        <f t="shared" si="0"/>
        <v>7464</v>
      </c>
      <c r="H36" s="22">
        <f t="shared" si="1"/>
        <v>51.833333333333336</v>
      </c>
      <c r="I36" s="22">
        <f t="shared" si="3"/>
        <v>38.333333333333336</v>
      </c>
      <c r="J36" s="16">
        <v>0</v>
      </c>
      <c r="K36" s="20">
        <v>0</v>
      </c>
      <c r="L36" s="22">
        <f t="shared" si="4"/>
        <v>90.166666666666671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30" customHeight="1" x14ac:dyDescent="0.25">
      <c r="A37" s="5">
        <v>36</v>
      </c>
      <c r="B37" s="21" t="s">
        <v>79</v>
      </c>
      <c r="C37" s="21" t="s">
        <v>48</v>
      </c>
      <c r="D37" s="23">
        <v>321</v>
      </c>
      <c r="E37" s="18">
        <v>3</v>
      </c>
      <c r="F37" s="16">
        <v>614</v>
      </c>
      <c r="G37" s="16">
        <f t="shared" si="0"/>
        <v>7368</v>
      </c>
      <c r="H37" s="22">
        <f t="shared" si="1"/>
        <v>51.166666666666664</v>
      </c>
      <c r="I37" s="22">
        <f t="shared" si="3"/>
        <v>38.333333333333336</v>
      </c>
      <c r="J37" s="16">
        <v>0</v>
      </c>
      <c r="K37" s="20">
        <v>0</v>
      </c>
      <c r="L37" s="22">
        <f t="shared" si="4"/>
        <v>89.5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30" customHeight="1" x14ac:dyDescent="0.25">
      <c r="A38" s="5">
        <v>37</v>
      </c>
      <c r="B38" s="21" t="s">
        <v>53</v>
      </c>
      <c r="C38" s="21" t="s">
        <v>48</v>
      </c>
      <c r="D38" s="23">
        <v>321</v>
      </c>
      <c r="E38" s="18">
        <v>2</v>
      </c>
      <c r="F38" s="16">
        <v>561</v>
      </c>
      <c r="G38" s="16">
        <f t="shared" si="0"/>
        <v>6732</v>
      </c>
      <c r="H38" s="22">
        <f t="shared" si="1"/>
        <v>46.75</v>
      </c>
      <c r="I38" s="22">
        <f t="shared" si="3"/>
        <v>38.333333333333336</v>
      </c>
      <c r="J38" s="16">
        <v>0</v>
      </c>
      <c r="K38" s="20">
        <v>0</v>
      </c>
      <c r="L38" s="22">
        <f t="shared" si="4"/>
        <v>85.083333333333343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30" customHeight="1" x14ac:dyDescent="0.25">
      <c r="A39" s="5">
        <v>38</v>
      </c>
      <c r="B39" s="21" t="s">
        <v>53</v>
      </c>
      <c r="C39" s="21" t="s">
        <v>48</v>
      </c>
      <c r="D39" s="23">
        <v>321</v>
      </c>
      <c r="E39" s="18">
        <v>2</v>
      </c>
      <c r="F39" s="16">
        <v>561</v>
      </c>
      <c r="G39" s="16">
        <f t="shared" si="0"/>
        <v>6732</v>
      </c>
      <c r="H39" s="22">
        <f t="shared" si="1"/>
        <v>46.75</v>
      </c>
      <c r="I39" s="22">
        <f t="shared" si="3"/>
        <v>38.333333333333336</v>
      </c>
      <c r="J39" s="16">
        <v>0</v>
      </c>
      <c r="K39" s="20">
        <v>0</v>
      </c>
      <c r="L39" s="22">
        <f t="shared" si="4"/>
        <v>85.083333333333343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30" customHeight="1" x14ac:dyDescent="0.25">
      <c r="A40" s="5">
        <v>39</v>
      </c>
      <c r="B40" s="21" t="s">
        <v>56</v>
      </c>
      <c r="C40" s="21" t="s">
        <v>50</v>
      </c>
      <c r="D40" s="23">
        <v>131</v>
      </c>
      <c r="E40" s="18">
        <v>1</v>
      </c>
      <c r="F40" s="16">
        <v>527</v>
      </c>
      <c r="G40" s="16">
        <f t="shared" si="0"/>
        <v>6324</v>
      </c>
      <c r="H40" s="22">
        <f t="shared" si="1"/>
        <v>43.916666666666664</v>
      </c>
      <c r="I40" s="22">
        <f t="shared" si="3"/>
        <v>38.333333333333336</v>
      </c>
      <c r="J40" s="16">
        <v>0</v>
      </c>
      <c r="K40" s="20">
        <v>0</v>
      </c>
      <c r="L40" s="22">
        <f t="shared" si="4"/>
        <v>82.25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30" customHeight="1" x14ac:dyDescent="0.25">
      <c r="A41" s="5">
        <v>40</v>
      </c>
      <c r="B41" s="21" t="s">
        <v>56</v>
      </c>
      <c r="C41" s="21" t="s">
        <v>50</v>
      </c>
      <c r="D41" s="23">
        <v>321</v>
      </c>
      <c r="E41" s="18">
        <v>1</v>
      </c>
      <c r="F41" s="16">
        <v>527</v>
      </c>
      <c r="G41" s="16">
        <f t="shared" si="0"/>
        <v>6324</v>
      </c>
      <c r="H41" s="22">
        <f t="shared" si="1"/>
        <v>43.916666666666664</v>
      </c>
      <c r="I41" s="22">
        <f t="shared" si="3"/>
        <v>38.333333333333336</v>
      </c>
      <c r="J41" s="16">
        <v>0</v>
      </c>
      <c r="K41" s="20">
        <v>0</v>
      </c>
      <c r="L41" s="22">
        <f t="shared" si="4"/>
        <v>82.25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30" customHeight="1" x14ac:dyDescent="0.25">
      <c r="A42" s="5">
        <v>41</v>
      </c>
      <c r="B42" s="21" t="s">
        <v>80</v>
      </c>
      <c r="C42" s="21" t="s">
        <v>48</v>
      </c>
      <c r="D42" s="23">
        <v>111</v>
      </c>
      <c r="E42" s="18">
        <v>6</v>
      </c>
      <c r="F42" s="16">
        <v>738</v>
      </c>
      <c r="G42" s="16">
        <f t="shared" si="0"/>
        <v>8856</v>
      </c>
      <c r="H42" s="22">
        <f t="shared" si="1"/>
        <v>61.5</v>
      </c>
      <c r="I42" s="22">
        <f t="shared" si="3"/>
        <v>38.333333333333336</v>
      </c>
      <c r="J42" s="16">
        <v>0</v>
      </c>
      <c r="K42" s="20">
        <v>0</v>
      </c>
      <c r="L42" s="22">
        <f t="shared" si="4"/>
        <v>99.833333333333343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30" customHeight="1" x14ac:dyDescent="0.25">
      <c r="A43" s="5">
        <v>42</v>
      </c>
      <c r="B43" s="21" t="s">
        <v>56</v>
      </c>
      <c r="C43" s="21" t="s">
        <v>50</v>
      </c>
      <c r="D43" s="23">
        <v>121</v>
      </c>
      <c r="E43" s="18">
        <v>1</v>
      </c>
      <c r="F43" s="16">
        <v>527</v>
      </c>
      <c r="G43" s="16">
        <f t="shared" si="0"/>
        <v>6324</v>
      </c>
      <c r="H43" s="22">
        <f t="shared" si="1"/>
        <v>43.916666666666664</v>
      </c>
      <c r="I43" s="22">
        <f t="shared" si="3"/>
        <v>38.333333333333336</v>
      </c>
      <c r="J43" s="16">
        <v>0</v>
      </c>
      <c r="K43" s="20">
        <v>0</v>
      </c>
      <c r="L43" s="22">
        <f t="shared" si="4"/>
        <v>82.25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30" customHeight="1" x14ac:dyDescent="0.25">
      <c r="A44" s="5">
        <v>43</v>
      </c>
      <c r="B44" s="21" t="s">
        <v>56</v>
      </c>
      <c r="C44" s="21" t="s">
        <v>50</v>
      </c>
      <c r="D44" s="23">
        <v>361</v>
      </c>
      <c r="E44" s="18">
        <v>1</v>
      </c>
      <c r="F44" s="16">
        <v>527</v>
      </c>
      <c r="G44" s="16">
        <f t="shared" si="0"/>
        <v>6324</v>
      </c>
      <c r="H44" s="22">
        <f t="shared" si="1"/>
        <v>43.916666666666664</v>
      </c>
      <c r="I44" s="22">
        <f t="shared" si="3"/>
        <v>38.333333333333336</v>
      </c>
      <c r="J44" s="16">
        <v>0</v>
      </c>
      <c r="K44" s="20">
        <v>0</v>
      </c>
      <c r="L44" s="22">
        <f t="shared" si="4"/>
        <v>82.25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30" customHeight="1" x14ac:dyDescent="0.25">
      <c r="A45" s="5">
        <v>44</v>
      </c>
      <c r="B45" s="21" t="s">
        <v>67</v>
      </c>
      <c r="C45" s="21" t="s">
        <v>48</v>
      </c>
      <c r="D45" s="23">
        <v>361</v>
      </c>
      <c r="E45" s="18">
        <v>1</v>
      </c>
      <c r="F45" s="16">
        <v>544.94000000000005</v>
      </c>
      <c r="G45" s="16">
        <f t="shared" si="0"/>
        <v>6539.2800000000007</v>
      </c>
      <c r="H45" s="22">
        <f t="shared" si="1"/>
        <v>45.411666666666669</v>
      </c>
      <c r="I45" s="22">
        <f t="shared" si="3"/>
        <v>38.333333333333336</v>
      </c>
      <c r="J45" s="16">
        <v>0</v>
      </c>
      <c r="K45" s="20">
        <v>0</v>
      </c>
      <c r="L45" s="22">
        <f t="shared" si="4"/>
        <v>83.745000000000005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30" customHeight="1" x14ac:dyDescent="0.25">
      <c r="A46" s="5">
        <v>45</v>
      </c>
      <c r="B46" s="21" t="s">
        <v>81</v>
      </c>
      <c r="C46" s="21" t="s">
        <v>50</v>
      </c>
      <c r="D46" s="24">
        <v>341</v>
      </c>
      <c r="E46" s="18">
        <v>1</v>
      </c>
      <c r="F46" s="16">
        <v>527</v>
      </c>
      <c r="G46" s="16">
        <f t="shared" si="0"/>
        <v>6324</v>
      </c>
      <c r="H46" s="22">
        <f t="shared" si="1"/>
        <v>43.916666666666664</v>
      </c>
      <c r="I46" s="22">
        <f t="shared" si="3"/>
        <v>38.333333333333336</v>
      </c>
      <c r="J46" s="16">
        <v>0</v>
      </c>
      <c r="K46" s="20">
        <v>0</v>
      </c>
      <c r="L46" s="22">
        <f t="shared" si="4"/>
        <v>82.25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30" customHeight="1" x14ac:dyDescent="0.25">
      <c r="A47" s="5">
        <v>46</v>
      </c>
      <c r="B47" s="21" t="s">
        <v>53</v>
      </c>
      <c r="C47" s="21" t="s">
        <v>48</v>
      </c>
      <c r="D47" s="23">
        <v>321</v>
      </c>
      <c r="E47" s="18">
        <v>2</v>
      </c>
      <c r="F47" s="16">
        <v>561</v>
      </c>
      <c r="G47" s="16">
        <f t="shared" si="0"/>
        <v>6732</v>
      </c>
      <c r="H47" s="22">
        <f t="shared" si="1"/>
        <v>46.75</v>
      </c>
      <c r="I47" s="22">
        <f t="shared" si="3"/>
        <v>38.333333333333336</v>
      </c>
      <c r="J47" s="16">
        <v>0</v>
      </c>
      <c r="K47" s="20">
        <v>0</v>
      </c>
      <c r="L47" s="22">
        <f t="shared" si="4"/>
        <v>85.083333333333343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30" customHeight="1" x14ac:dyDescent="0.25">
      <c r="A48" s="5">
        <v>47</v>
      </c>
      <c r="B48" s="21" t="s">
        <v>67</v>
      </c>
      <c r="C48" s="21" t="s">
        <v>48</v>
      </c>
      <c r="D48" s="23">
        <v>361</v>
      </c>
      <c r="E48" s="18">
        <v>1</v>
      </c>
      <c r="F48" s="16">
        <v>544.94000000000005</v>
      </c>
      <c r="G48" s="16">
        <f t="shared" si="0"/>
        <v>6539.2800000000007</v>
      </c>
      <c r="H48" s="22">
        <f t="shared" si="1"/>
        <v>45.411666666666669</v>
      </c>
      <c r="I48" s="22">
        <f t="shared" si="3"/>
        <v>38.333333333333336</v>
      </c>
      <c r="J48" s="16">
        <v>0</v>
      </c>
      <c r="K48" s="20">
        <v>0</v>
      </c>
      <c r="L48" s="22">
        <f t="shared" si="4"/>
        <v>83.745000000000005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30" customHeight="1" x14ac:dyDescent="0.25">
      <c r="A49" s="5">
        <v>48</v>
      </c>
      <c r="B49" s="21" t="s">
        <v>82</v>
      </c>
      <c r="C49" s="21" t="s">
        <v>48</v>
      </c>
      <c r="D49" s="23">
        <v>431</v>
      </c>
      <c r="E49" s="18">
        <v>1</v>
      </c>
      <c r="F49" s="16">
        <v>551.66999999999996</v>
      </c>
      <c r="G49" s="16">
        <f t="shared" si="0"/>
        <v>6620.0399999999991</v>
      </c>
      <c r="H49" s="22">
        <f t="shared" si="1"/>
        <v>45.972499999999997</v>
      </c>
      <c r="I49" s="22">
        <f t="shared" si="3"/>
        <v>38.333333333333336</v>
      </c>
      <c r="J49" s="16">
        <v>0</v>
      </c>
      <c r="K49" s="20">
        <v>0</v>
      </c>
      <c r="L49" s="22">
        <f t="shared" si="4"/>
        <v>84.305833333333339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30" customHeight="1" x14ac:dyDescent="0.25">
      <c r="A50" s="5">
        <v>49</v>
      </c>
      <c r="B50" s="21" t="s">
        <v>83</v>
      </c>
      <c r="C50" s="21" t="s">
        <v>50</v>
      </c>
      <c r="D50" s="23">
        <v>121</v>
      </c>
      <c r="E50" s="18">
        <v>1</v>
      </c>
      <c r="F50" s="16">
        <v>527</v>
      </c>
      <c r="G50" s="16">
        <f t="shared" si="0"/>
        <v>6324</v>
      </c>
      <c r="H50" s="22">
        <f t="shared" si="1"/>
        <v>43.916666666666664</v>
      </c>
      <c r="I50" s="22">
        <f t="shared" si="3"/>
        <v>38.333333333333336</v>
      </c>
      <c r="J50" s="16">
        <v>0</v>
      </c>
      <c r="K50" s="20">
        <v>0</v>
      </c>
      <c r="L50" s="22">
        <f t="shared" si="4"/>
        <v>82.25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30" customHeight="1" x14ac:dyDescent="0.25">
      <c r="A51" s="5">
        <v>50</v>
      </c>
      <c r="B51" s="21" t="s">
        <v>67</v>
      </c>
      <c r="C51" s="21" t="s">
        <v>48</v>
      </c>
      <c r="D51" s="23">
        <v>361</v>
      </c>
      <c r="E51" s="18">
        <v>3</v>
      </c>
      <c r="F51" s="16">
        <v>596</v>
      </c>
      <c r="G51" s="16">
        <f t="shared" si="0"/>
        <v>7152</v>
      </c>
      <c r="H51" s="22">
        <f t="shared" si="1"/>
        <v>49.666666666666664</v>
      </c>
      <c r="I51" s="22">
        <f t="shared" si="3"/>
        <v>38.333333333333336</v>
      </c>
      <c r="J51" s="16">
        <v>0</v>
      </c>
      <c r="K51" s="20">
        <v>0</v>
      </c>
      <c r="L51" s="22">
        <f t="shared" si="4"/>
        <v>88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30" customHeight="1" x14ac:dyDescent="0.25">
      <c r="A52" s="5">
        <v>51</v>
      </c>
      <c r="B52" s="21" t="s">
        <v>56</v>
      </c>
      <c r="C52" s="21" t="s">
        <v>50</v>
      </c>
      <c r="D52" s="23">
        <v>311</v>
      </c>
      <c r="E52" s="18">
        <v>1</v>
      </c>
      <c r="F52" s="16">
        <v>527</v>
      </c>
      <c r="G52" s="16">
        <f t="shared" si="0"/>
        <v>6324</v>
      </c>
      <c r="H52" s="22">
        <f t="shared" si="1"/>
        <v>43.916666666666664</v>
      </c>
      <c r="I52" s="22">
        <f t="shared" si="3"/>
        <v>38.333333333333336</v>
      </c>
      <c r="J52" s="16">
        <v>0</v>
      </c>
      <c r="K52" s="20">
        <v>0</v>
      </c>
      <c r="L52" s="22">
        <f t="shared" si="4"/>
        <v>82.25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30" customHeight="1" x14ac:dyDescent="0.25">
      <c r="A53" s="5">
        <v>52</v>
      </c>
      <c r="B53" s="21" t="s">
        <v>84</v>
      </c>
      <c r="C53" s="21" t="s">
        <v>50</v>
      </c>
      <c r="D53" s="24">
        <v>111</v>
      </c>
      <c r="E53" s="18">
        <v>4</v>
      </c>
      <c r="F53" s="16">
        <v>622</v>
      </c>
      <c r="G53" s="16">
        <f t="shared" si="0"/>
        <v>7464</v>
      </c>
      <c r="H53" s="22">
        <f t="shared" si="1"/>
        <v>51.833333333333336</v>
      </c>
      <c r="I53" s="22">
        <f t="shared" si="3"/>
        <v>38.333333333333336</v>
      </c>
      <c r="J53" s="16">
        <v>0</v>
      </c>
      <c r="K53" s="20">
        <v>0</v>
      </c>
      <c r="L53" s="22">
        <f t="shared" si="4"/>
        <v>90.166666666666671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30" customHeight="1" x14ac:dyDescent="0.25">
      <c r="A54" s="5">
        <v>53</v>
      </c>
      <c r="B54" s="21" t="s">
        <v>85</v>
      </c>
      <c r="C54" s="21" t="s">
        <v>48</v>
      </c>
      <c r="D54" s="23">
        <v>361</v>
      </c>
      <c r="E54" s="18">
        <v>6</v>
      </c>
      <c r="F54" s="16">
        <v>733</v>
      </c>
      <c r="G54" s="16">
        <f t="shared" si="0"/>
        <v>8796</v>
      </c>
      <c r="H54" s="22">
        <f t="shared" si="1"/>
        <v>61.083333333333336</v>
      </c>
      <c r="I54" s="22">
        <f t="shared" si="3"/>
        <v>38.333333333333336</v>
      </c>
      <c r="J54" s="16">
        <v>0</v>
      </c>
      <c r="K54" s="20">
        <v>0</v>
      </c>
      <c r="L54" s="22">
        <f t="shared" si="4"/>
        <v>99.416666666666671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30" customHeight="1" x14ac:dyDescent="0.25">
      <c r="A55" s="5">
        <v>54</v>
      </c>
      <c r="B55" s="21" t="s">
        <v>56</v>
      </c>
      <c r="C55" s="21" t="s">
        <v>50</v>
      </c>
      <c r="D55" s="23">
        <v>111</v>
      </c>
      <c r="E55" s="18">
        <v>1</v>
      </c>
      <c r="F55" s="16">
        <v>527</v>
      </c>
      <c r="G55" s="16">
        <f t="shared" si="0"/>
        <v>6324</v>
      </c>
      <c r="H55" s="22">
        <f t="shared" si="1"/>
        <v>43.916666666666664</v>
      </c>
      <c r="I55" s="22">
        <f t="shared" si="3"/>
        <v>38.333333333333336</v>
      </c>
      <c r="J55" s="16">
        <v>0</v>
      </c>
      <c r="K55" s="20">
        <v>0</v>
      </c>
      <c r="L55" s="22">
        <f t="shared" si="4"/>
        <v>82.25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30" customHeight="1" x14ac:dyDescent="0.25">
      <c r="A56" s="5">
        <v>55</v>
      </c>
      <c r="B56" s="21" t="s">
        <v>12</v>
      </c>
      <c r="C56" s="21" t="s">
        <v>50</v>
      </c>
      <c r="D56" s="24">
        <v>331</v>
      </c>
      <c r="E56" s="18">
        <v>4</v>
      </c>
      <c r="F56" s="16">
        <v>622</v>
      </c>
      <c r="G56" s="16">
        <f t="shared" si="0"/>
        <v>7464</v>
      </c>
      <c r="H56" s="22">
        <f t="shared" si="1"/>
        <v>51.833333333333336</v>
      </c>
      <c r="I56" s="22">
        <f t="shared" si="3"/>
        <v>38.333333333333336</v>
      </c>
      <c r="J56" s="16">
        <v>0</v>
      </c>
      <c r="K56" s="20">
        <v>0</v>
      </c>
      <c r="L56" s="22">
        <f t="shared" si="4"/>
        <v>90.166666666666671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30" customHeight="1" x14ac:dyDescent="0.25">
      <c r="A57" s="5">
        <v>56</v>
      </c>
      <c r="B57" s="21" t="s">
        <v>86</v>
      </c>
      <c r="C57" s="21" t="s">
        <v>50</v>
      </c>
      <c r="D57" s="23">
        <v>111</v>
      </c>
      <c r="E57" s="18">
        <v>17</v>
      </c>
      <c r="F57" s="16">
        <v>2472</v>
      </c>
      <c r="G57" s="16">
        <f t="shared" si="0"/>
        <v>29664</v>
      </c>
      <c r="H57" s="22">
        <f t="shared" si="1"/>
        <v>206</v>
      </c>
      <c r="I57" s="22">
        <f t="shared" si="3"/>
        <v>38.333333333333336</v>
      </c>
      <c r="J57" s="16">
        <v>0</v>
      </c>
      <c r="K57" s="20">
        <v>0</v>
      </c>
      <c r="L57" s="22">
        <f t="shared" si="4"/>
        <v>244.33333333333334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30" customHeight="1" x14ac:dyDescent="0.25">
      <c r="A58" s="5">
        <v>57</v>
      </c>
      <c r="B58" s="21" t="s">
        <v>87</v>
      </c>
      <c r="C58" s="21" t="s">
        <v>50</v>
      </c>
      <c r="D58" s="24">
        <v>111</v>
      </c>
      <c r="E58" s="18">
        <v>1</v>
      </c>
      <c r="F58" s="16">
        <v>527</v>
      </c>
      <c r="G58" s="16">
        <f t="shared" si="0"/>
        <v>6324</v>
      </c>
      <c r="H58" s="22">
        <f t="shared" si="1"/>
        <v>43.916666666666664</v>
      </c>
      <c r="I58" s="22">
        <f t="shared" si="3"/>
        <v>38.333333333333336</v>
      </c>
      <c r="J58" s="16">
        <v>0</v>
      </c>
      <c r="K58" s="20">
        <v>0</v>
      </c>
      <c r="L58" s="22">
        <f t="shared" si="4"/>
        <v>82.25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30" customHeight="1" x14ac:dyDescent="0.25">
      <c r="A59" s="5">
        <v>58</v>
      </c>
      <c r="B59" s="21" t="s">
        <v>88</v>
      </c>
      <c r="C59" s="21" t="s">
        <v>48</v>
      </c>
      <c r="D59" s="23">
        <v>361</v>
      </c>
      <c r="E59" s="18">
        <v>1</v>
      </c>
      <c r="F59" s="16">
        <v>551.66999999999996</v>
      </c>
      <c r="G59" s="16">
        <f t="shared" si="0"/>
        <v>6620.0399999999991</v>
      </c>
      <c r="H59" s="22">
        <f t="shared" si="1"/>
        <v>45.972499999999997</v>
      </c>
      <c r="I59" s="22">
        <f t="shared" si="3"/>
        <v>38.333333333333336</v>
      </c>
      <c r="J59" s="16">
        <v>0</v>
      </c>
      <c r="K59" s="20">
        <v>0</v>
      </c>
      <c r="L59" s="22">
        <f t="shared" si="4"/>
        <v>84.305833333333339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30" customHeight="1" x14ac:dyDescent="0.25">
      <c r="A60" s="5">
        <v>59</v>
      </c>
      <c r="B60" s="21" t="s">
        <v>55</v>
      </c>
      <c r="C60" s="21" t="s">
        <v>50</v>
      </c>
      <c r="D60" s="23">
        <v>111</v>
      </c>
      <c r="E60" s="18"/>
      <c r="F60" s="16">
        <v>2254</v>
      </c>
      <c r="G60" s="16">
        <f t="shared" si="0"/>
        <v>27048</v>
      </c>
      <c r="H60" s="22">
        <f t="shared" si="1"/>
        <v>187.83333333333334</v>
      </c>
      <c r="I60" s="22">
        <f t="shared" si="3"/>
        <v>38.333333333333336</v>
      </c>
      <c r="J60" s="16">
        <v>0</v>
      </c>
      <c r="K60" s="20">
        <v>0</v>
      </c>
      <c r="L60" s="22">
        <f t="shared" si="4"/>
        <v>226.16666666666669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30" customHeight="1" x14ac:dyDescent="0.25">
      <c r="A61" s="5">
        <v>60</v>
      </c>
      <c r="B61" s="21" t="s">
        <v>89</v>
      </c>
      <c r="C61" s="21" t="s">
        <v>50</v>
      </c>
      <c r="D61" s="24">
        <v>161</v>
      </c>
      <c r="E61" s="18">
        <v>1</v>
      </c>
      <c r="F61" s="16">
        <v>527</v>
      </c>
      <c r="G61" s="16">
        <f t="shared" si="0"/>
        <v>6324</v>
      </c>
      <c r="H61" s="22">
        <f t="shared" si="1"/>
        <v>43.916666666666664</v>
      </c>
      <c r="I61" s="22">
        <f t="shared" si="3"/>
        <v>38.333333333333336</v>
      </c>
      <c r="J61" s="16">
        <v>0</v>
      </c>
      <c r="K61" s="20">
        <v>0</v>
      </c>
      <c r="L61" s="22">
        <f t="shared" si="4"/>
        <v>82.25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30" customHeight="1" x14ac:dyDescent="0.25">
      <c r="A62" s="5">
        <v>61</v>
      </c>
      <c r="B62" s="21" t="s">
        <v>90</v>
      </c>
      <c r="C62" s="21" t="s">
        <v>48</v>
      </c>
      <c r="D62" s="23">
        <v>131</v>
      </c>
      <c r="E62" s="18">
        <v>2</v>
      </c>
      <c r="F62" s="16">
        <v>561</v>
      </c>
      <c r="G62" s="16">
        <f t="shared" si="0"/>
        <v>6732</v>
      </c>
      <c r="H62" s="22">
        <f t="shared" si="1"/>
        <v>46.75</v>
      </c>
      <c r="I62" s="22">
        <f t="shared" si="3"/>
        <v>38.333333333333336</v>
      </c>
      <c r="J62" s="16">
        <v>0</v>
      </c>
      <c r="K62" s="20">
        <v>0</v>
      </c>
      <c r="L62" s="22">
        <f t="shared" si="4"/>
        <v>85.083333333333343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30" customHeight="1" x14ac:dyDescent="0.25">
      <c r="A63" s="5">
        <v>62</v>
      </c>
      <c r="B63" s="21" t="s">
        <v>91</v>
      </c>
      <c r="C63" s="21" t="s">
        <v>50</v>
      </c>
      <c r="D63" s="23">
        <v>111</v>
      </c>
      <c r="E63" s="18">
        <v>1</v>
      </c>
      <c r="F63" s="16">
        <v>527</v>
      </c>
      <c r="G63" s="16">
        <f t="shared" si="0"/>
        <v>6324</v>
      </c>
      <c r="H63" s="22">
        <f t="shared" si="1"/>
        <v>43.916666666666664</v>
      </c>
      <c r="I63" s="22">
        <f t="shared" si="3"/>
        <v>38.333333333333336</v>
      </c>
      <c r="J63" s="16">
        <v>0</v>
      </c>
      <c r="K63" s="20">
        <v>0</v>
      </c>
      <c r="L63" s="22">
        <f t="shared" si="4"/>
        <v>82.25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30" customHeight="1" x14ac:dyDescent="0.25">
      <c r="A64" s="5">
        <v>63</v>
      </c>
      <c r="B64" s="21" t="s">
        <v>92</v>
      </c>
      <c r="C64" s="21" t="s">
        <v>48</v>
      </c>
      <c r="D64" s="23">
        <v>361</v>
      </c>
      <c r="E64" s="18">
        <v>6</v>
      </c>
      <c r="F64" s="16">
        <v>738</v>
      </c>
      <c r="G64" s="16">
        <f t="shared" si="0"/>
        <v>8856</v>
      </c>
      <c r="H64" s="22">
        <f t="shared" si="1"/>
        <v>61.5</v>
      </c>
      <c r="I64" s="22">
        <f t="shared" si="3"/>
        <v>38.333333333333336</v>
      </c>
      <c r="J64" s="16">
        <v>0</v>
      </c>
      <c r="K64" s="20">
        <v>0</v>
      </c>
      <c r="L64" s="22">
        <f t="shared" si="4"/>
        <v>99.833333333333343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30" customHeight="1" x14ac:dyDescent="0.25">
      <c r="A65" s="5">
        <v>64</v>
      </c>
      <c r="B65" s="21" t="s">
        <v>93</v>
      </c>
      <c r="C65" s="21" t="s">
        <v>50</v>
      </c>
      <c r="D65" s="24">
        <v>111</v>
      </c>
      <c r="E65" s="18">
        <v>1</v>
      </c>
      <c r="F65" s="16">
        <v>527</v>
      </c>
      <c r="G65" s="16">
        <f t="shared" si="0"/>
        <v>6324</v>
      </c>
      <c r="H65" s="22">
        <f t="shared" si="1"/>
        <v>43.916666666666664</v>
      </c>
      <c r="I65" s="22">
        <f t="shared" si="3"/>
        <v>38.333333333333336</v>
      </c>
      <c r="J65" s="16">
        <v>0</v>
      </c>
      <c r="K65" s="20">
        <v>0</v>
      </c>
      <c r="L65" s="22">
        <f t="shared" si="4"/>
        <v>82.25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30" customHeight="1" x14ac:dyDescent="0.25">
      <c r="A66" s="5">
        <v>65</v>
      </c>
      <c r="B66" s="21" t="s">
        <v>94</v>
      </c>
      <c r="C66" s="21" t="s">
        <v>48</v>
      </c>
      <c r="D66" s="23">
        <v>361</v>
      </c>
      <c r="E66" s="18">
        <v>6</v>
      </c>
      <c r="F66" s="16">
        <v>738</v>
      </c>
      <c r="G66" s="16">
        <f t="shared" si="0"/>
        <v>8856</v>
      </c>
      <c r="H66" s="22">
        <f t="shared" si="1"/>
        <v>61.5</v>
      </c>
      <c r="I66" s="22">
        <f t="shared" si="3"/>
        <v>38.333333333333336</v>
      </c>
      <c r="J66" s="16">
        <v>0</v>
      </c>
      <c r="K66" s="20">
        <v>0</v>
      </c>
      <c r="L66" s="22">
        <f t="shared" si="4"/>
        <v>99.833333333333343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30" customHeight="1" x14ac:dyDescent="0.25">
      <c r="A67" s="5">
        <v>66</v>
      </c>
      <c r="B67" s="21" t="s">
        <v>89</v>
      </c>
      <c r="C67" s="21" t="s">
        <v>50</v>
      </c>
      <c r="D67" s="24">
        <v>131</v>
      </c>
      <c r="E67" s="18">
        <v>1</v>
      </c>
      <c r="F67" s="16">
        <v>527</v>
      </c>
      <c r="G67" s="16">
        <f t="shared" ref="G67:G130" si="5">+F67*12</f>
        <v>6324</v>
      </c>
      <c r="H67" s="22">
        <f t="shared" ref="H67:H130" si="6">+F67/12</f>
        <v>43.916666666666664</v>
      </c>
      <c r="I67" s="22">
        <f t="shared" si="3"/>
        <v>38.333333333333336</v>
      </c>
      <c r="J67" s="16">
        <v>0</v>
      </c>
      <c r="K67" s="20">
        <v>0</v>
      </c>
      <c r="L67" s="22">
        <f t="shared" si="4"/>
        <v>82.25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30" customHeight="1" x14ac:dyDescent="0.25">
      <c r="A68" s="5">
        <v>67</v>
      </c>
      <c r="B68" s="21" t="s">
        <v>12</v>
      </c>
      <c r="C68" s="21" t="s">
        <v>50</v>
      </c>
      <c r="D68" s="24">
        <v>121</v>
      </c>
      <c r="E68" s="18">
        <v>4</v>
      </c>
      <c r="F68" s="16">
        <v>622</v>
      </c>
      <c r="G68" s="16">
        <f t="shared" si="5"/>
        <v>7464</v>
      </c>
      <c r="H68" s="22">
        <f t="shared" si="6"/>
        <v>51.833333333333336</v>
      </c>
      <c r="I68" s="22">
        <f t="shared" ref="I68:I131" si="7">460/12</f>
        <v>38.333333333333336</v>
      </c>
      <c r="J68" s="16">
        <v>0</v>
      </c>
      <c r="K68" s="20">
        <v>0</v>
      </c>
      <c r="L68" s="22">
        <f t="shared" si="4"/>
        <v>90.166666666666671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30" customHeight="1" x14ac:dyDescent="0.25">
      <c r="A69" s="5">
        <v>68</v>
      </c>
      <c r="B69" s="21" t="s">
        <v>95</v>
      </c>
      <c r="C69" s="21" t="s">
        <v>48</v>
      </c>
      <c r="D69" s="24">
        <v>121</v>
      </c>
      <c r="E69" s="18">
        <v>2</v>
      </c>
      <c r="F69" s="16">
        <v>561</v>
      </c>
      <c r="G69" s="16">
        <f t="shared" si="5"/>
        <v>6732</v>
      </c>
      <c r="H69" s="22">
        <f t="shared" si="6"/>
        <v>46.75</v>
      </c>
      <c r="I69" s="22">
        <f t="shared" si="7"/>
        <v>38.333333333333336</v>
      </c>
      <c r="J69" s="16">
        <v>0</v>
      </c>
      <c r="K69" s="20">
        <v>0</v>
      </c>
      <c r="L69" s="22">
        <f t="shared" si="4"/>
        <v>85.083333333333343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30" customHeight="1" x14ac:dyDescent="0.25">
      <c r="A70" s="5">
        <v>69</v>
      </c>
      <c r="B70" s="21" t="s">
        <v>96</v>
      </c>
      <c r="C70" s="21" t="s">
        <v>50</v>
      </c>
      <c r="D70" s="23">
        <v>111</v>
      </c>
      <c r="E70" s="18">
        <v>17</v>
      </c>
      <c r="F70" s="16">
        <v>2472</v>
      </c>
      <c r="G70" s="16">
        <f t="shared" si="5"/>
        <v>29664</v>
      </c>
      <c r="H70" s="22">
        <f t="shared" si="6"/>
        <v>206</v>
      </c>
      <c r="I70" s="22">
        <f t="shared" si="7"/>
        <v>38.333333333333336</v>
      </c>
      <c r="J70" s="16">
        <v>0</v>
      </c>
      <c r="K70" s="20">
        <v>0</v>
      </c>
      <c r="L70" s="22">
        <f t="shared" si="4"/>
        <v>244.33333333333334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30" customHeight="1" x14ac:dyDescent="0.25">
      <c r="A71" s="5">
        <v>70</v>
      </c>
      <c r="B71" s="21" t="s">
        <v>44</v>
      </c>
      <c r="C71" s="21" t="s">
        <v>50</v>
      </c>
      <c r="D71" s="23">
        <v>311</v>
      </c>
      <c r="E71" s="18">
        <v>12</v>
      </c>
      <c r="F71" s="16">
        <v>1412</v>
      </c>
      <c r="G71" s="16">
        <f t="shared" si="5"/>
        <v>16944</v>
      </c>
      <c r="H71" s="22">
        <f t="shared" si="6"/>
        <v>117.66666666666667</v>
      </c>
      <c r="I71" s="22">
        <f t="shared" si="7"/>
        <v>38.333333333333336</v>
      </c>
      <c r="J71" s="16">
        <v>0</v>
      </c>
      <c r="K71" s="20">
        <v>0</v>
      </c>
      <c r="L71" s="22">
        <f t="shared" ref="L71:L134" si="8">+H71+I71+J71+K71</f>
        <v>156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30" customHeight="1" x14ac:dyDescent="0.25">
      <c r="A72" s="5">
        <v>71</v>
      </c>
      <c r="B72" s="21" t="s">
        <v>90</v>
      </c>
      <c r="C72" s="21" t="s">
        <v>48</v>
      </c>
      <c r="D72" s="24">
        <v>131</v>
      </c>
      <c r="E72" s="18">
        <v>2</v>
      </c>
      <c r="F72" s="16">
        <v>561</v>
      </c>
      <c r="G72" s="16">
        <f t="shared" si="5"/>
        <v>6732</v>
      </c>
      <c r="H72" s="22">
        <f t="shared" si="6"/>
        <v>46.75</v>
      </c>
      <c r="I72" s="22">
        <f t="shared" si="7"/>
        <v>38.333333333333336</v>
      </c>
      <c r="J72" s="16">
        <v>0</v>
      </c>
      <c r="K72" s="20">
        <v>0</v>
      </c>
      <c r="L72" s="22">
        <f t="shared" si="8"/>
        <v>85.083333333333343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30" customHeight="1" x14ac:dyDescent="0.25">
      <c r="A73" s="5">
        <v>72</v>
      </c>
      <c r="B73" s="21" t="s">
        <v>56</v>
      </c>
      <c r="C73" s="21" t="s">
        <v>50</v>
      </c>
      <c r="D73" s="23">
        <v>311</v>
      </c>
      <c r="E73" s="18">
        <v>1</v>
      </c>
      <c r="F73" s="16">
        <v>527</v>
      </c>
      <c r="G73" s="16">
        <f t="shared" si="5"/>
        <v>6324</v>
      </c>
      <c r="H73" s="22">
        <f t="shared" si="6"/>
        <v>43.916666666666664</v>
      </c>
      <c r="I73" s="22">
        <f t="shared" si="7"/>
        <v>38.333333333333336</v>
      </c>
      <c r="J73" s="16">
        <v>0</v>
      </c>
      <c r="K73" s="20">
        <v>0</v>
      </c>
      <c r="L73" s="22">
        <f t="shared" si="8"/>
        <v>82.25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30" customHeight="1" x14ac:dyDescent="0.25">
      <c r="A74" s="5">
        <v>73</v>
      </c>
      <c r="B74" s="21" t="s">
        <v>53</v>
      </c>
      <c r="C74" s="21" t="s">
        <v>48</v>
      </c>
      <c r="D74" s="23">
        <v>321</v>
      </c>
      <c r="E74" s="18">
        <v>2</v>
      </c>
      <c r="F74" s="16">
        <v>561</v>
      </c>
      <c r="G74" s="16">
        <f t="shared" si="5"/>
        <v>6732</v>
      </c>
      <c r="H74" s="22">
        <f t="shared" si="6"/>
        <v>46.75</v>
      </c>
      <c r="I74" s="22">
        <f t="shared" si="7"/>
        <v>38.333333333333336</v>
      </c>
      <c r="J74" s="16">
        <v>0</v>
      </c>
      <c r="K74" s="20">
        <v>0</v>
      </c>
      <c r="L74" s="22">
        <f t="shared" si="8"/>
        <v>85.083333333333343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30" customHeight="1" x14ac:dyDescent="0.25">
      <c r="A75" s="5">
        <v>74</v>
      </c>
      <c r="B75" s="21" t="s">
        <v>56</v>
      </c>
      <c r="C75" s="21" t="s">
        <v>50</v>
      </c>
      <c r="D75" s="23">
        <v>361</v>
      </c>
      <c r="E75" s="18">
        <v>1</v>
      </c>
      <c r="F75" s="16">
        <v>527</v>
      </c>
      <c r="G75" s="16">
        <f t="shared" si="5"/>
        <v>6324</v>
      </c>
      <c r="H75" s="22">
        <f t="shared" si="6"/>
        <v>43.916666666666664</v>
      </c>
      <c r="I75" s="22">
        <f t="shared" si="7"/>
        <v>38.333333333333336</v>
      </c>
      <c r="J75" s="16">
        <v>0</v>
      </c>
      <c r="K75" s="20">
        <v>0</v>
      </c>
      <c r="L75" s="22">
        <f t="shared" si="8"/>
        <v>82.25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30" customHeight="1" x14ac:dyDescent="0.25">
      <c r="A76" s="5">
        <v>75</v>
      </c>
      <c r="B76" s="21" t="s">
        <v>97</v>
      </c>
      <c r="C76" s="21" t="s">
        <v>48</v>
      </c>
      <c r="D76" s="23">
        <v>321</v>
      </c>
      <c r="E76" s="18">
        <v>1</v>
      </c>
      <c r="F76" s="16">
        <v>551.66999999999996</v>
      </c>
      <c r="G76" s="16">
        <f t="shared" si="5"/>
        <v>6620.0399999999991</v>
      </c>
      <c r="H76" s="22">
        <f t="shared" si="6"/>
        <v>45.972499999999997</v>
      </c>
      <c r="I76" s="22">
        <f t="shared" si="7"/>
        <v>38.333333333333336</v>
      </c>
      <c r="J76" s="16">
        <v>0</v>
      </c>
      <c r="K76" s="20">
        <v>0</v>
      </c>
      <c r="L76" s="22">
        <f t="shared" si="8"/>
        <v>84.305833333333339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30" customHeight="1" x14ac:dyDescent="0.25">
      <c r="A77" s="5">
        <v>76</v>
      </c>
      <c r="B77" s="21" t="s">
        <v>73</v>
      </c>
      <c r="C77" s="21" t="s">
        <v>74</v>
      </c>
      <c r="D77" s="24">
        <v>211</v>
      </c>
      <c r="E77" s="18">
        <v>1</v>
      </c>
      <c r="F77" s="16">
        <v>527</v>
      </c>
      <c r="G77" s="16">
        <f t="shared" si="5"/>
        <v>6324</v>
      </c>
      <c r="H77" s="22">
        <f t="shared" si="6"/>
        <v>43.916666666666664</v>
      </c>
      <c r="I77" s="22">
        <f t="shared" si="7"/>
        <v>38.333333333333336</v>
      </c>
      <c r="J77" s="16">
        <v>0</v>
      </c>
      <c r="K77" s="20">
        <v>0</v>
      </c>
      <c r="L77" s="22">
        <f t="shared" si="8"/>
        <v>82.25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30" customHeight="1" x14ac:dyDescent="0.25">
      <c r="A78" s="5">
        <v>77</v>
      </c>
      <c r="B78" s="21" t="s">
        <v>98</v>
      </c>
      <c r="C78" s="21" t="s">
        <v>50</v>
      </c>
      <c r="D78" s="23">
        <v>361</v>
      </c>
      <c r="E78" s="18">
        <v>11</v>
      </c>
      <c r="F78" s="16">
        <v>1212</v>
      </c>
      <c r="G78" s="16">
        <f t="shared" si="5"/>
        <v>14544</v>
      </c>
      <c r="H78" s="22">
        <f t="shared" si="6"/>
        <v>101</v>
      </c>
      <c r="I78" s="22">
        <f t="shared" si="7"/>
        <v>38.333333333333336</v>
      </c>
      <c r="J78" s="16">
        <v>0</v>
      </c>
      <c r="K78" s="20">
        <v>0</v>
      </c>
      <c r="L78" s="22">
        <f t="shared" si="8"/>
        <v>139.33333333333334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30" customHeight="1" x14ac:dyDescent="0.25">
      <c r="A79" s="5">
        <v>78</v>
      </c>
      <c r="B79" s="21" t="s">
        <v>12</v>
      </c>
      <c r="C79" s="21" t="s">
        <v>50</v>
      </c>
      <c r="D79" s="24">
        <v>111</v>
      </c>
      <c r="E79" s="18">
        <v>4</v>
      </c>
      <c r="F79" s="16">
        <v>622</v>
      </c>
      <c r="G79" s="16">
        <f t="shared" si="5"/>
        <v>7464</v>
      </c>
      <c r="H79" s="22">
        <f t="shared" si="6"/>
        <v>51.833333333333336</v>
      </c>
      <c r="I79" s="22">
        <f t="shared" si="7"/>
        <v>38.333333333333336</v>
      </c>
      <c r="J79" s="16">
        <v>0</v>
      </c>
      <c r="K79" s="20">
        <v>0</v>
      </c>
      <c r="L79" s="22">
        <f t="shared" si="8"/>
        <v>90.166666666666671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30" customHeight="1" x14ac:dyDescent="0.25">
      <c r="A80" s="5">
        <v>79</v>
      </c>
      <c r="B80" s="21" t="s">
        <v>99</v>
      </c>
      <c r="C80" s="21" t="s">
        <v>48</v>
      </c>
      <c r="D80" s="23">
        <v>111</v>
      </c>
      <c r="E80" s="18">
        <v>1</v>
      </c>
      <c r="F80" s="16">
        <v>551.66999999999996</v>
      </c>
      <c r="G80" s="16">
        <f t="shared" si="5"/>
        <v>6620.0399999999991</v>
      </c>
      <c r="H80" s="22">
        <f t="shared" si="6"/>
        <v>45.972499999999997</v>
      </c>
      <c r="I80" s="22">
        <f t="shared" si="7"/>
        <v>38.333333333333336</v>
      </c>
      <c r="J80" s="16">
        <v>0</v>
      </c>
      <c r="K80" s="20">
        <v>0</v>
      </c>
      <c r="L80" s="22">
        <f t="shared" si="8"/>
        <v>84.305833333333339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30" customHeight="1" x14ac:dyDescent="0.25">
      <c r="A81" s="5">
        <v>80</v>
      </c>
      <c r="B81" s="21" t="s">
        <v>100</v>
      </c>
      <c r="C81" s="21" t="s">
        <v>50</v>
      </c>
      <c r="D81" s="24">
        <v>111</v>
      </c>
      <c r="E81" s="18">
        <v>2</v>
      </c>
      <c r="F81" s="16">
        <v>553</v>
      </c>
      <c r="G81" s="16">
        <f t="shared" si="5"/>
        <v>6636</v>
      </c>
      <c r="H81" s="22">
        <f t="shared" si="6"/>
        <v>46.083333333333336</v>
      </c>
      <c r="I81" s="22">
        <f t="shared" si="7"/>
        <v>38.333333333333336</v>
      </c>
      <c r="J81" s="16">
        <v>0</v>
      </c>
      <c r="K81" s="20">
        <v>0</v>
      </c>
      <c r="L81" s="22">
        <f t="shared" si="8"/>
        <v>84.416666666666671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30" customHeight="1" x14ac:dyDescent="0.25">
      <c r="A82" s="5">
        <v>81</v>
      </c>
      <c r="B82" s="21" t="s">
        <v>101</v>
      </c>
      <c r="C82" s="21" t="s">
        <v>50</v>
      </c>
      <c r="D82" s="23">
        <v>111</v>
      </c>
      <c r="E82" s="18">
        <v>9</v>
      </c>
      <c r="F82" s="16">
        <v>986</v>
      </c>
      <c r="G82" s="16">
        <f t="shared" si="5"/>
        <v>11832</v>
      </c>
      <c r="H82" s="22">
        <f t="shared" si="6"/>
        <v>82.166666666666671</v>
      </c>
      <c r="I82" s="22">
        <f t="shared" si="7"/>
        <v>38.333333333333336</v>
      </c>
      <c r="J82" s="16">
        <v>0</v>
      </c>
      <c r="K82" s="20">
        <v>0</v>
      </c>
      <c r="L82" s="22">
        <f t="shared" si="8"/>
        <v>120.5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30" customHeight="1" x14ac:dyDescent="0.25">
      <c r="A83" s="5">
        <v>82</v>
      </c>
      <c r="B83" s="21" t="s">
        <v>102</v>
      </c>
      <c r="C83" s="21" t="s">
        <v>50</v>
      </c>
      <c r="D83" s="23">
        <v>111</v>
      </c>
      <c r="E83" s="18">
        <v>13</v>
      </c>
      <c r="F83" s="16">
        <v>1676</v>
      </c>
      <c r="G83" s="16">
        <f t="shared" si="5"/>
        <v>20112</v>
      </c>
      <c r="H83" s="22">
        <f t="shared" si="6"/>
        <v>139.66666666666666</v>
      </c>
      <c r="I83" s="22">
        <f t="shared" si="7"/>
        <v>38.333333333333336</v>
      </c>
      <c r="J83" s="16">
        <v>0</v>
      </c>
      <c r="K83" s="20">
        <v>0</v>
      </c>
      <c r="L83" s="22">
        <f t="shared" si="8"/>
        <v>178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30" customHeight="1" x14ac:dyDescent="0.25">
      <c r="A84" s="5">
        <v>83</v>
      </c>
      <c r="B84" s="21" t="s">
        <v>90</v>
      </c>
      <c r="C84" s="21" t="s">
        <v>48</v>
      </c>
      <c r="D84" s="23"/>
      <c r="E84" s="18">
        <v>1</v>
      </c>
      <c r="F84" s="16">
        <v>551.66999999999996</v>
      </c>
      <c r="G84" s="16">
        <f t="shared" si="5"/>
        <v>6620.0399999999991</v>
      </c>
      <c r="H84" s="22">
        <f t="shared" si="6"/>
        <v>45.972499999999997</v>
      </c>
      <c r="I84" s="22">
        <f t="shared" si="7"/>
        <v>38.333333333333336</v>
      </c>
      <c r="J84" s="16">
        <v>0</v>
      </c>
      <c r="K84" s="20">
        <v>0</v>
      </c>
      <c r="L84" s="22">
        <f t="shared" si="8"/>
        <v>84.305833333333339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30" customHeight="1" x14ac:dyDescent="0.25">
      <c r="A85" s="5">
        <v>84</v>
      </c>
      <c r="B85" s="21" t="s">
        <v>103</v>
      </c>
      <c r="C85" s="21" t="s">
        <v>59</v>
      </c>
      <c r="D85" s="24">
        <v>121</v>
      </c>
      <c r="E85" s="18">
        <v>13</v>
      </c>
      <c r="F85" s="16">
        <v>1676</v>
      </c>
      <c r="G85" s="16">
        <f t="shared" si="5"/>
        <v>20112</v>
      </c>
      <c r="H85" s="22">
        <f t="shared" si="6"/>
        <v>139.66666666666666</v>
      </c>
      <c r="I85" s="22">
        <f t="shared" si="7"/>
        <v>38.333333333333336</v>
      </c>
      <c r="J85" s="16">
        <v>0</v>
      </c>
      <c r="K85" s="20">
        <v>0</v>
      </c>
      <c r="L85" s="22">
        <f t="shared" si="8"/>
        <v>178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30" customHeight="1" x14ac:dyDescent="0.25">
      <c r="A86" s="5">
        <v>85</v>
      </c>
      <c r="B86" s="21" t="s">
        <v>104</v>
      </c>
      <c r="C86" s="21" t="s">
        <v>50</v>
      </c>
      <c r="D86" s="24">
        <v>321</v>
      </c>
      <c r="E86" s="18">
        <v>10</v>
      </c>
      <c r="F86" s="16">
        <v>1086</v>
      </c>
      <c r="G86" s="16">
        <f t="shared" si="5"/>
        <v>13032</v>
      </c>
      <c r="H86" s="22">
        <f t="shared" si="6"/>
        <v>90.5</v>
      </c>
      <c r="I86" s="22">
        <f t="shared" si="7"/>
        <v>38.333333333333336</v>
      </c>
      <c r="J86" s="16">
        <v>0</v>
      </c>
      <c r="K86" s="20">
        <v>0</v>
      </c>
      <c r="L86" s="22">
        <f t="shared" si="8"/>
        <v>128.83333333333334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30" customHeight="1" x14ac:dyDescent="0.25">
      <c r="A87" s="5">
        <v>86</v>
      </c>
      <c r="B87" s="21" t="s">
        <v>105</v>
      </c>
      <c r="C87" s="21" t="s">
        <v>48</v>
      </c>
      <c r="D87" s="23">
        <v>321</v>
      </c>
      <c r="E87" s="18">
        <v>6</v>
      </c>
      <c r="F87" s="16">
        <v>773</v>
      </c>
      <c r="G87" s="16">
        <f t="shared" si="5"/>
        <v>9276</v>
      </c>
      <c r="H87" s="22">
        <f t="shared" si="6"/>
        <v>64.416666666666671</v>
      </c>
      <c r="I87" s="22">
        <f t="shared" si="7"/>
        <v>38.333333333333336</v>
      </c>
      <c r="J87" s="16">
        <v>0</v>
      </c>
      <c r="K87" s="20">
        <v>0</v>
      </c>
      <c r="L87" s="22">
        <f t="shared" si="8"/>
        <v>102.75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30" customHeight="1" x14ac:dyDescent="0.25">
      <c r="A88" s="5">
        <v>87</v>
      </c>
      <c r="B88" s="21" t="s">
        <v>90</v>
      </c>
      <c r="C88" s="21" t="s">
        <v>48</v>
      </c>
      <c r="D88" s="23">
        <v>131</v>
      </c>
      <c r="E88" s="18">
        <v>1</v>
      </c>
      <c r="F88" s="16">
        <v>551.66999999999996</v>
      </c>
      <c r="G88" s="16">
        <f t="shared" si="5"/>
        <v>6620.0399999999991</v>
      </c>
      <c r="H88" s="22">
        <f t="shared" si="6"/>
        <v>45.972499999999997</v>
      </c>
      <c r="I88" s="22">
        <f t="shared" si="7"/>
        <v>38.333333333333336</v>
      </c>
      <c r="J88" s="16">
        <v>0</v>
      </c>
      <c r="K88" s="20">
        <v>0</v>
      </c>
      <c r="L88" s="22">
        <f t="shared" si="8"/>
        <v>84.305833333333339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30" customHeight="1" x14ac:dyDescent="0.25">
      <c r="A89" s="5">
        <v>88</v>
      </c>
      <c r="B89" s="21" t="s">
        <v>106</v>
      </c>
      <c r="C89" s="21" t="s">
        <v>48</v>
      </c>
      <c r="D89" s="23">
        <v>361</v>
      </c>
      <c r="E89" s="18">
        <v>1</v>
      </c>
      <c r="F89" s="16">
        <v>551.66999999999996</v>
      </c>
      <c r="G89" s="16">
        <f t="shared" si="5"/>
        <v>6620.0399999999991</v>
      </c>
      <c r="H89" s="22">
        <f t="shared" si="6"/>
        <v>45.972499999999997</v>
      </c>
      <c r="I89" s="22">
        <f t="shared" si="7"/>
        <v>38.333333333333336</v>
      </c>
      <c r="J89" s="16">
        <v>0</v>
      </c>
      <c r="K89" s="20">
        <v>0</v>
      </c>
      <c r="L89" s="22">
        <f t="shared" si="8"/>
        <v>84.305833333333339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30" customHeight="1" x14ac:dyDescent="0.25">
      <c r="A90" s="5">
        <v>89</v>
      </c>
      <c r="B90" s="21" t="s">
        <v>107</v>
      </c>
      <c r="C90" s="21" t="s">
        <v>48</v>
      </c>
      <c r="D90" s="23">
        <v>361</v>
      </c>
      <c r="E90" s="18">
        <v>3</v>
      </c>
      <c r="F90" s="16">
        <v>614</v>
      </c>
      <c r="G90" s="16">
        <f t="shared" si="5"/>
        <v>7368</v>
      </c>
      <c r="H90" s="22">
        <f t="shared" si="6"/>
        <v>51.166666666666664</v>
      </c>
      <c r="I90" s="22">
        <f t="shared" si="7"/>
        <v>38.333333333333336</v>
      </c>
      <c r="J90" s="16">
        <v>0</v>
      </c>
      <c r="K90" s="20">
        <v>0</v>
      </c>
      <c r="L90" s="22">
        <f t="shared" si="8"/>
        <v>89.5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30" customHeight="1" x14ac:dyDescent="0.25">
      <c r="A91" s="5">
        <v>90</v>
      </c>
      <c r="B91" s="21" t="s">
        <v>108</v>
      </c>
      <c r="C91" s="21" t="s">
        <v>50</v>
      </c>
      <c r="D91" s="23">
        <v>321</v>
      </c>
      <c r="E91" s="18">
        <v>10</v>
      </c>
      <c r="F91" s="16">
        <v>1086</v>
      </c>
      <c r="G91" s="16">
        <f t="shared" si="5"/>
        <v>13032</v>
      </c>
      <c r="H91" s="22">
        <f t="shared" si="6"/>
        <v>90.5</v>
      </c>
      <c r="I91" s="22">
        <f t="shared" si="7"/>
        <v>38.333333333333336</v>
      </c>
      <c r="J91" s="16">
        <v>0</v>
      </c>
      <c r="K91" s="20">
        <v>0</v>
      </c>
      <c r="L91" s="22">
        <f t="shared" si="8"/>
        <v>128.83333333333334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30" customHeight="1" x14ac:dyDescent="0.25">
      <c r="A92" s="5">
        <v>91</v>
      </c>
      <c r="B92" s="21" t="s">
        <v>109</v>
      </c>
      <c r="C92" s="21" t="s">
        <v>50</v>
      </c>
      <c r="D92" s="23">
        <v>361</v>
      </c>
      <c r="E92" s="18">
        <v>1</v>
      </c>
      <c r="F92" s="16">
        <v>527</v>
      </c>
      <c r="G92" s="16">
        <f t="shared" si="5"/>
        <v>6324</v>
      </c>
      <c r="H92" s="22">
        <f t="shared" si="6"/>
        <v>43.916666666666664</v>
      </c>
      <c r="I92" s="22">
        <f t="shared" si="7"/>
        <v>38.333333333333336</v>
      </c>
      <c r="J92" s="16">
        <v>0</v>
      </c>
      <c r="K92" s="20">
        <v>0</v>
      </c>
      <c r="L92" s="22">
        <f t="shared" si="8"/>
        <v>82.25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30" customHeight="1" x14ac:dyDescent="0.25">
      <c r="A93" s="5">
        <v>92</v>
      </c>
      <c r="B93" s="21" t="s">
        <v>110</v>
      </c>
      <c r="C93" s="21" t="s">
        <v>50</v>
      </c>
      <c r="D93" s="23">
        <v>121</v>
      </c>
      <c r="E93" s="18">
        <v>12</v>
      </c>
      <c r="F93" s="16">
        <v>1412</v>
      </c>
      <c r="G93" s="16">
        <f t="shared" si="5"/>
        <v>16944</v>
      </c>
      <c r="H93" s="22">
        <f t="shared" si="6"/>
        <v>117.66666666666667</v>
      </c>
      <c r="I93" s="22">
        <f t="shared" si="7"/>
        <v>38.333333333333336</v>
      </c>
      <c r="J93" s="16">
        <v>0</v>
      </c>
      <c r="K93" s="20">
        <v>0</v>
      </c>
      <c r="L93" s="22">
        <f t="shared" si="8"/>
        <v>156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30" customHeight="1" x14ac:dyDescent="0.25">
      <c r="A94" s="5">
        <v>93</v>
      </c>
      <c r="B94" s="21" t="s">
        <v>73</v>
      </c>
      <c r="C94" s="21" t="s">
        <v>74</v>
      </c>
      <c r="D94" s="24">
        <v>211</v>
      </c>
      <c r="E94" s="18">
        <v>1</v>
      </c>
      <c r="F94" s="16">
        <v>527</v>
      </c>
      <c r="G94" s="16">
        <f t="shared" si="5"/>
        <v>6324</v>
      </c>
      <c r="H94" s="22">
        <f t="shared" si="6"/>
        <v>43.916666666666664</v>
      </c>
      <c r="I94" s="22">
        <f t="shared" si="7"/>
        <v>38.333333333333336</v>
      </c>
      <c r="J94" s="16">
        <v>0</v>
      </c>
      <c r="K94" s="20">
        <v>0</v>
      </c>
      <c r="L94" s="22">
        <f t="shared" si="8"/>
        <v>82.25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30" customHeight="1" x14ac:dyDescent="0.25">
      <c r="A95" s="5">
        <v>94</v>
      </c>
      <c r="B95" s="21" t="s">
        <v>111</v>
      </c>
      <c r="C95" s="21" t="s">
        <v>48</v>
      </c>
      <c r="D95" s="23">
        <v>131</v>
      </c>
      <c r="E95" s="18">
        <v>2</v>
      </c>
      <c r="F95" s="16">
        <v>561</v>
      </c>
      <c r="G95" s="16">
        <f t="shared" si="5"/>
        <v>6732</v>
      </c>
      <c r="H95" s="22">
        <f t="shared" si="6"/>
        <v>46.75</v>
      </c>
      <c r="I95" s="22">
        <f t="shared" si="7"/>
        <v>38.333333333333336</v>
      </c>
      <c r="J95" s="16">
        <v>0</v>
      </c>
      <c r="K95" s="20">
        <v>0</v>
      </c>
      <c r="L95" s="22">
        <f t="shared" si="8"/>
        <v>85.083333333333343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30" customHeight="1" x14ac:dyDescent="0.25">
      <c r="A96" s="5">
        <v>95</v>
      </c>
      <c r="B96" s="21" t="s">
        <v>112</v>
      </c>
      <c r="C96" s="21" t="s">
        <v>50</v>
      </c>
      <c r="D96" s="23">
        <v>111</v>
      </c>
      <c r="E96" s="18">
        <v>1</v>
      </c>
      <c r="F96" s="16">
        <v>527</v>
      </c>
      <c r="G96" s="16">
        <f t="shared" si="5"/>
        <v>6324</v>
      </c>
      <c r="H96" s="22">
        <f t="shared" si="6"/>
        <v>43.916666666666664</v>
      </c>
      <c r="I96" s="22">
        <f t="shared" si="7"/>
        <v>38.333333333333336</v>
      </c>
      <c r="J96" s="16">
        <v>0</v>
      </c>
      <c r="K96" s="20">
        <v>0</v>
      </c>
      <c r="L96" s="22">
        <f t="shared" si="8"/>
        <v>82.25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30" customHeight="1" x14ac:dyDescent="0.25">
      <c r="A97" s="5">
        <v>96</v>
      </c>
      <c r="B97" s="21" t="s">
        <v>113</v>
      </c>
      <c r="C97" s="21" t="s">
        <v>50</v>
      </c>
      <c r="D97" s="23">
        <v>141</v>
      </c>
      <c r="E97" s="18">
        <v>15</v>
      </c>
      <c r="F97" s="16">
        <v>2034</v>
      </c>
      <c r="G97" s="16">
        <f t="shared" si="5"/>
        <v>24408</v>
      </c>
      <c r="H97" s="22">
        <f t="shared" si="6"/>
        <v>169.5</v>
      </c>
      <c r="I97" s="22">
        <f t="shared" si="7"/>
        <v>38.333333333333336</v>
      </c>
      <c r="J97" s="16">
        <v>0</v>
      </c>
      <c r="K97" s="20">
        <v>0</v>
      </c>
      <c r="L97" s="22">
        <f t="shared" si="8"/>
        <v>207.83333333333334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30" customHeight="1" x14ac:dyDescent="0.25">
      <c r="A98" s="5">
        <v>97</v>
      </c>
      <c r="B98" s="21" t="s">
        <v>56</v>
      </c>
      <c r="C98" s="21" t="s">
        <v>50</v>
      </c>
      <c r="D98" s="23">
        <v>361</v>
      </c>
      <c r="E98" s="18">
        <v>1</v>
      </c>
      <c r="F98" s="16">
        <v>527</v>
      </c>
      <c r="G98" s="16">
        <f t="shared" si="5"/>
        <v>6324</v>
      </c>
      <c r="H98" s="22">
        <f t="shared" si="6"/>
        <v>43.916666666666664</v>
      </c>
      <c r="I98" s="22">
        <f t="shared" si="7"/>
        <v>38.333333333333336</v>
      </c>
      <c r="J98" s="16">
        <v>0</v>
      </c>
      <c r="K98" s="20">
        <v>0</v>
      </c>
      <c r="L98" s="22">
        <f t="shared" si="8"/>
        <v>82.25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30" customHeight="1" x14ac:dyDescent="0.25">
      <c r="A99" s="5">
        <v>98</v>
      </c>
      <c r="B99" s="21" t="s">
        <v>56</v>
      </c>
      <c r="C99" s="21" t="s">
        <v>50</v>
      </c>
      <c r="D99" s="23">
        <v>121</v>
      </c>
      <c r="E99" s="18">
        <v>1</v>
      </c>
      <c r="F99" s="16">
        <v>527</v>
      </c>
      <c r="G99" s="16">
        <f t="shared" si="5"/>
        <v>6324</v>
      </c>
      <c r="H99" s="22">
        <f t="shared" si="6"/>
        <v>43.916666666666664</v>
      </c>
      <c r="I99" s="22">
        <f t="shared" si="7"/>
        <v>38.333333333333336</v>
      </c>
      <c r="J99" s="16">
        <v>0</v>
      </c>
      <c r="K99" s="20">
        <v>0</v>
      </c>
      <c r="L99" s="22">
        <f t="shared" si="8"/>
        <v>82.25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30" customHeight="1" x14ac:dyDescent="0.25">
      <c r="A100" s="5">
        <v>99</v>
      </c>
      <c r="B100" s="21" t="s">
        <v>56</v>
      </c>
      <c r="C100" s="21" t="s">
        <v>50</v>
      </c>
      <c r="D100" s="23">
        <v>361</v>
      </c>
      <c r="E100" s="18">
        <v>1</v>
      </c>
      <c r="F100" s="16">
        <v>527</v>
      </c>
      <c r="G100" s="16">
        <f t="shared" si="5"/>
        <v>6324</v>
      </c>
      <c r="H100" s="22">
        <f t="shared" si="6"/>
        <v>43.916666666666664</v>
      </c>
      <c r="I100" s="22">
        <f t="shared" si="7"/>
        <v>38.333333333333336</v>
      </c>
      <c r="J100" s="16">
        <v>0</v>
      </c>
      <c r="K100" s="20">
        <v>0</v>
      </c>
      <c r="L100" s="22">
        <f t="shared" si="8"/>
        <v>82.25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30" customHeight="1" x14ac:dyDescent="0.25">
      <c r="A101" s="5">
        <v>100</v>
      </c>
      <c r="B101" s="21" t="s">
        <v>114</v>
      </c>
      <c r="C101" s="21" t="s">
        <v>48</v>
      </c>
      <c r="D101" s="23">
        <v>321</v>
      </c>
      <c r="E101" s="18">
        <v>2</v>
      </c>
      <c r="F101" s="16">
        <v>561</v>
      </c>
      <c r="G101" s="16">
        <f t="shared" si="5"/>
        <v>6732</v>
      </c>
      <c r="H101" s="22">
        <f t="shared" si="6"/>
        <v>46.75</v>
      </c>
      <c r="I101" s="22">
        <f t="shared" si="7"/>
        <v>38.333333333333336</v>
      </c>
      <c r="J101" s="16">
        <v>0</v>
      </c>
      <c r="K101" s="20">
        <v>0</v>
      </c>
      <c r="L101" s="22">
        <f t="shared" si="8"/>
        <v>85.083333333333343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30" customHeight="1" x14ac:dyDescent="0.25">
      <c r="A102" s="5">
        <v>101</v>
      </c>
      <c r="B102" s="21" t="s">
        <v>53</v>
      </c>
      <c r="C102" s="21" t="s">
        <v>48</v>
      </c>
      <c r="D102" s="23">
        <v>321</v>
      </c>
      <c r="E102" s="18">
        <v>2</v>
      </c>
      <c r="F102" s="16">
        <v>561</v>
      </c>
      <c r="G102" s="16">
        <f t="shared" si="5"/>
        <v>6732</v>
      </c>
      <c r="H102" s="22">
        <f t="shared" si="6"/>
        <v>46.75</v>
      </c>
      <c r="I102" s="22">
        <f t="shared" si="7"/>
        <v>38.333333333333336</v>
      </c>
      <c r="J102" s="16">
        <v>0</v>
      </c>
      <c r="K102" s="20">
        <v>0</v>
      </c>
      <c r="L102" s="22">
        <f t="shared" si="8"/>
        <v>85.083333333333343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30" customHeight="1" x14ac:dyDescent="0.25">
      <c r="A103" s="5">
        <v>102</v>
      </c>
      <c r="B103" s="21" t="s">
        <v>115</v>
      </c>
      <c r="C103" s="21" t="s">
        <v>48</v>
      </c>
      <c r="D103" s="23">
        <v>361</v>
      </c>
      <c r="E103" s="18">
        <v>3</v>
      </c>
      <c r="F103" s="16">
        <v>614</v>
      </c>
      <c r="G103" s="16">
        <f t="shared" si="5"/>
        <v>7368</v>
      </c>
      <c r="H103" s="22">
        <f t="shared" si="6"/>
        <v>51.166666666666664</v>
      </c>
      <c r="I103" s="22">
        <f t="shared" si="7"/>
        <v>38.333333333333336</v>
      </c>
      <c r="J103" s="16">
        <v>0</v>
      </c>
      <c r="K103" s="20">
        <v>0</v>
      </c>
      <c r="L103" s="22">
        <f t="shared" si="8"/>
        <v>89.5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30" customHeight="1" x14ac:dyDescent="0.25">
      <c r="A104" s="5">
        <v>103</v>
      </c>
      <c r="B104" s="21" t="s">
        <v>116</v>
      </c>
      <c r="C104" s="21" t="s">
        <v>50</v>
      </c>
      <c r="D104" s="24">
        <v>131</v>
      </c>
      <c r="E104" s="18">
        <v>1</v>
      </c>
      <c r="F104" s="16">
        <v>527</v>
      </c>
      <c r="G104" s="16">
        <f t="shared" si="5"/>
        <v>6324</v>
      </c>
      <c r="H104" s="22">
        <f t="shared" si="6"/>
        <v>43.916666666666664</v>
      </c>
      <c r="I104" s="22">
        <f t="shared" si="7"/>
        <v>38.333333333333336</v>
      </c>
      <c r="J104" s="16">
        <v>0</v>
      </c>
      <c r="K104" s="20">
        <v>0</v>
      </c>
      <c r="L104" s="22">
        <f t="shared" si="8"/>
        <v>82.25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30" customHeight="1" x14ac:dyDescent="0.25">
      <c r="A105" s="5">
        <v>104</v>
      </c>
      <c r="B105" s="21" t="s">
        <v>117</v>
      </c>
      <c r="C105" s="21" t="s">
        <v>50</v>
      </c>
      <c r="D105" s="23">
        <v>131</v>
      </c>
      <c r="E105" s="18">
        <v>1</v>
      </c>
      <c r="F105" s="16">
        <v>527</v>
      </c>
      <c r="G105" s="16">
        <f t="shared" si="5"/>
        <v>6324</v>
      </c>
      <c r="H105" s="22">
        <f t="shared" si="6"/>
        <v>43.916666666666664</v>
      </c>
      <c r="I105" s="22">
        <f t="shared" si="7"/>
        <v>38.333333333333336</v>
      </c>
      <c r="J105" s="16">
        <v>0</v>
      </c>
      <c r="K105" s="20">
        <v>0</v>
      </c>
      <c r="L105" s="22">
        <f t="shared" si="8"/>
        <v>82.25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30" customHeight="1" x14ac:dyDescent="0.25">
      <c r="A106" s="5">
        <v>105</v>
      </c>
      <c r="B106" s="21" t="s">
        <v>118</v>
      </c>
      <c r="C106" s="21" t="s">
        <v>50</v>
      </c>
      <c r="D106" s="24">
        <v>361</v>
      </c>
      <c r="E106" s="18">
        <v>6</v>
      </c>
      <c r="F106" s="16">
        <v>733</v>
      </c>
      <c r="G106" s="16">
        <f t="shared" si="5"/>
        <v>8796</v>
      </c>
      <c r="H106" s="22">
        <f t="shared" si="6"/>
        <v>61.083333333333336</v>
      </c>
      <c r="I106" s="22">
        <f t="shared" si="7"/>
        <v>38.333333333333336</v>
      </c>
      <c r="J106" s="16">
        <v>0</v>
      </c>
      <c r="K106" s="20">
        <v>0</v>
      </c>
      <c r="L106" s="22">
        <f t="shared" si="8"/>
        <v>99.416666666666671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30" customHeight="1" x14ac:dyDescent="0.25">
      <c r="A107" s="5">
        <v>106</v>
      </c>
      <c r="B107" s="21" t="s">
        <v>56</v>
      </c>
      <c r="C107" s="21" t="s">
        <v>50</v>
      </c>
      <c r="D107" s="23">
        <v>361</v>
      </c>
      <c r="E107" s="18">
        <v>1</v>
      </c>
      <c r="F107" s="16">
        <v>527</v>
      </c>
      <c r="G107" s="16">
        <f t="shared" si="5"/>
        <v>6324</v>
      </c>
      <c r="H107" s="22">
        <f t="shared" si="6"/>
        <v>43.916666666666664</v>
      </c>
      <c r="I107" s="22">
        <f t="shared" si="7"/>
        <v>38.333333333333336</v>
      </c>
      <c r="J107" s="16">
        <v>0</v>
      </c>
      <c r="K107" s="20">
        <v>0</v>
      </c>
      <c r="L107" s="22">
        <f t="shared" si="8"/>
        <v>82.25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30" customHeight="1" x14ac:dyDescent="0.25">
      <c r="A108" s="5">
        <v>107</v>
      </c>
      <c r="B108" s="21" t="s">
        <v>115</v>
      </c>
      <c r="C108" s="21" t="s">
        <v>48</v>
      </c>
      <c r="D108" s="24">
        <v>361</v>
      </c>
      <c r="E108" s="18">
        <v>3</v>
      </c>
      <c r="F108" s="16">
        <v>614</v>
      </c>
      <c r="G108" s="16">
        <f t="shared" si="5"/>
        <v>7368</v>
      </c>
      <c r="H108" s="22">
        <f t="shared" si="6"/>
        <v>51.166666666666664</v>
      </c>
      <c r="I108" s="22">
        <f t="shared" si="7"/>
        <v>38.333333333333336</v>
      </c>
      <c r="J108" s="16">
        <v>0</v>
      </c>
      <c r="K108" s="20">
        <v>0</v>
      </c>
      <c r="L108" s="22">
        <f t="shared" si="8"/>
        <v>89.5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30" customHeight="1" x14ac:dyDescent="0.25">
      <c r="A109" s="5">
        <v>108</v>
      </c>
      <c r="B109" s="21" t="s">
        <v>90</v>
      </c>
      <c r="C109" s="21" t="s">
        <v>48</v>
      </c>
      <c r="D109" s="23">
        <v>121</v>
      </c>
      <c r="E109" s="18">
        <v>2</v>
      </c>
      <c r="F109" s="16">
        <v>561</v>
      </c>
      <c r="G109" s="16">
        <f t="shared" si="5"/>
        <v>6732</v>
      </c>
      <c r="H109" s="22">
        <f t="shared" si="6"/>
        <v>46.75</v>
      </c>
      <c r="I109" s="22">
        <f t="shared" si="7"/>
        <v>38.333333333333336</v>
      </c>
      <c r="J109" s="16">
        <v>0</v>
      </c>
      <c r="K109" s="20">
        <v>0</v>
      </c>
      <c r="L109" s="22">
        <f t="shared" si="8"/>
        <v>85.083333333333343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30" customHeight="1" x14ac:dyDescent="0.25">
      <c r="A110" s="5">
        <v>109</v>
      </c>
      <c r="B110" s="21" t="s">
        <v>119</v>
      </c>
      <c r="C110" s="21" t="s">
        <v>59</v>
      </c>
      <c r="D110" s="23">
        <v>111</v>
      </c>
      <c r="E110" s="18">
        <v>6</v>
      </c>
      <c r="F110" s="16">
        <v>733</v>
      </c>
      <c r="G110" s="16">
        <f t="shared" si="5"/>
        <v>8796</v>
      </c>
      <c r="H110" s="22">
        <f t="shared" si="6"/>
        <v>61.083333333333336</v>
      </c>
      <c r="I110" s="22">
        <f t="shared" si="7"/>
        <v>38.333333333333336</v>
      </c>
      <c r="J110" s="16">
        <v>0</v>
      </c>
      <c r="K110" s="20">
        <v>0</v>
      </c>
      <c r="L110" s="22">
        <f t="shared" si="8"/>
        <v>99.416666666666671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30" customHeight="1" x14ac:dyDescent="0.25">
      <c r="A111" s="5">
        <v>110</v>
      </c>
      <c r="B111" s="21" t="s">
        <v>120</v>
      </c>
      <c r="C111" s="21" t="s">
        <v>50</v>
      </c>
      <c r="D111" s="23">
        <v>211</v>
      </c>
      <c r="E111" s="18">
        <v>10</v>
      </c>
      <c r="F111" s="16">
        <v>1086</v>
      </c>
      <c r="G111" s="16">
        <f t="shared" si="5"/>
        <v>13032</v>
      </c>
      <c r="H111" s="22">
        <f t="shared" si="6"/>
        <v>90.5</v>
      </c>
      <c r="I111" s="22">
        <f t="shared" si="7"/>
        <v>38.333333333333336</v>
      </c>
      <c r="J111" s="16">
        <v>0</v>
      </c>
      <c r="K111" s="20">
        <v>0</v>
      </c>
      <c r="L111" s="22">
        <f t="shared" si="8"/>
        <v>128.83333333333334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30" customHeight="1" x14ac:dyDescent="0.25">
      <c r="A112" s="5">
        <v>111</v>
      </c>
      <c r="B112" s="21" t="s">
        <v>79</v>
      </c>
      <c r="C112" s="21" t="s">
        <v>48</v>
      </c>
      <c r="D112" s="23">
        <v>361</v>
      </c>
      <c r="E112" s="18">
        <v>3</v>
      </c>
      <c r="F112" s="16">
        <v>614</v>
      </c>
      <c r="G112" s="16">
        <f t="shared" si="5"/>
        <v>7368</v>
      </c>
      <c r="H112" s="22">
        <f t="shared" si="6"/>
        <v>51.166666666666664</v>
      </c>
      <c r="I112" s="22">
        <f t="shared" si="7"/>
        <v>38.333333333333336</v>
      </c>
      <c r="J112" s="16">
        <v>0</v>
      </c>
      <c r="K112" s="20">
        <v>0</v>
      </c>
      <c r="L112" s="22">
        <f t="shared" si="8"/>
        <v>89.5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30" customHeight="1" x14ac:dyDescent="0.25">
      <c r="A113" s="5">
        <v>112</v>
      </c>
      <c r="B113" s="21" t="s">
        <v>61</v>
      </c>
      <c r="C113" s="21" t="s">
        <v>48</v>
      </c>
      <c r="D113" s="23">
        <v>321</v>
      </c>
      <c r="E113" s="18">
        <v>2</v>
      </c>
      <c r="F113" s="16">
        <v>561</v>
      </c>
      <c r="G113" s="16">
        <f t="shared" si="5"/>
        <v>6732</v>
      </c>
      <c r="H113" s="22">
        <f t="shared" si="6"/>
        <v>46.75</v>
      </c>
      <c r="I113" s="22">
        <f t="shared" si="7"/>
        <v>38.333333333333336</v>
      </c>
      <c r="J113" s="16">
        <v>0</v>
      </c>
      <c r="K113" s="20">
        <v>0</v>
      </c>
      <c r="L113" s="22">
        <f t="shared" si="8"/>
        <v>85.083333333333343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30" customHeight="1" x14ac:dyDescent="0.25">
      <c r="A114" s="5">
        <v>113</v>
      </c>
      <c r="B114" s="21" t="s">
        <v>121</v>
      </c>
      <c r="C114" s="21" t="s">
        <v>59</v>
      </c>
      <c r="D114" s="24">
        <v>361</v>
      </c>
      <c r="E114" s="18">
        <v>1</v>
      </c>
      <c r="F114" s="16">
        <v>527</v>
      </c>
      <c r="G114" s="16">
        <f t="shared" si="5"/>
        <v>6324</v>
      </c>
      <c r="H114" s="22">
        <f t="shared" si="6"/>
        <v>43.916666666666664</v>
      </c>
      <c r="I114" s="22">
        <f t="shared" si="7"/>
        <v>38.333333333333336</v>
      </c>
      <c r="J114" s="16">
        <v>0</v>
      </c>
      <c r="K114" s="20">
        <v>0</v>
      </c>
      <c r="L114" s="22">
        <f t="shared" si="8"/>
        <v>82.25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30" customHeight="1" x14ac:dyDescent="0.25">
      <c r="A115" s="5">
        <v>114</v>
      </c>
      <c r="B115" s="21" t="s">
        <v>122</v>
      </c>
      <c r="C115" s="21" t="s">
        <v>48</v>
      </c>
      <c r="D115" s="23">
        <v>361</v>
      </c>
      <c r="E115" s="18">
        <v>2</v>
      </c>
      <c r="F115" s="16">
        <v>561</v>
      </c>
      <c r="G115" s="16">
        <f t="shared" si="5"/>
        <v>6732</v>
      </c>
      <c r="H115" s="22">
        <f t="shared" si="6"/>
        <v>46.75</v>
      </c>
      <c r="I115" s="22">
        <f t="shared" si="7"/>
        <v>38.333333333333336</v>
      </c>
      <c r="J115" s="16">
        <v>0</v>
      </c>
      <c r="K115" s="20">
        <v>0</v>
      </c>
      <c r="L115" s="22">
        <f t="shared" si="8"/>
        <v>85.083333333333343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30" customHeight="1" x14ac:dyDescent="0.25">
      <c r="A116" s="5">
        <v>115</v>
      </c>
      <c r="B116" s="21" t="s">
        <v>123</v>
      </c>
      <c r="C116" s="21" t="s">
        <v>48</v>
      </c>
      <c r="D116" s="23">
        <v>121</v>
      </c>
      <c r="E116" s="18">
        <v>1</v>
      </c>
      <c r="F116" s="16">
        <v>551.66999999999996</v>
      </c>
      <c r="G116" s="16">
        <f t="shared" si="5"/>
        <v>6620.0399999999991</v>
      </c>
      <c r="H116" s="22">
        <f t="shared" si="6"/>
        <v>45.972499999999997</v>
      </c>
      <c r="I116" s="22">
        <f t="shared" si="7"/>
        <v>38.333333333333336</v>
      </c>
      <c r="J116" s="16">
        <v>0</v>
      </c>
      <c r="K116" s="20">
        <v>0</v>
      </c>
      <c r="L116" s="22">
        <f t="shared" si="8"/>
        <v>84.305833333333339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30" customHeight="1" x14ac:dyDescent="0.25">
      <c r="A117" s="5">
        <v>116</v>
      </c>
      <c r="B117" s="21" t="s">
        <v>73</v>
      </c>
      <c r="C117" s="21" t="s">
        <v>74</v>
      </c>
      <c r="D117" s="24">
        <v>211</v>
      </c>
      <c r="E117" s="18">
        <v>1</v>
      </c>
      <c r="F117" s="16">
        <v>527</v>
      </c>
      <c r="G117" s="16">
        <f t="shared" si="5"/>
        <v>6324</v>
      </c>
      <c r="H117" s="22">
        <f t="shared" si="6"/>
        <v>43.916666666666664</v>
      </c>
      <c r="I117" s="22">
        <f t="shared" si="7"/>
        <v>38.333333333333336</v>
      </c>
      <c r="J117" s="16">
        <v>0</v>
      </c>
      <c r="K117" s="20">
        <v>0</v>
      </c>
      <c r="L117" s="22">
        <f t="shared" si="8"/>
        <v>82.25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30" customHeight="1" x14ac:dyDescent="0.25">
      <c r="A118" s="5">
        <v>117</v>
      </c>
      <c r="B118" s="21" t="s">
        <v>124</v>
      </c>
      <c r="C118" s="21" t="s">
        <v>48</v>
      </c>
      <c r="D118" s="23">
        <v>361</v>
      </c>
      <c r="E118" s="18">
        <v>2</v>
      </c>
      <c r="F118" s="16">
        <v>561</v>
      </c>
      <c r="G118" s="16">
        <f t="shared" si="5"/>
        <v>6732</v>
      </c>
      <c r="H118" s="22">
        <f t="shared" si="6"/>
        <v>46.75</v>
      </c>
      <c r="I118" s="22">
        <f t="shared" si="7"/>
        <v>38.333333333333336</v>
      </c>
      <c r="J118" s="16">
        <v>0</v>
      </c>
      <c r="K118" s="20">
        <v>0</v>
      </c>
      <c r="L118" s="22">
        <f t="shared" si="8"/>
        <v>85.083333333333343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30" customHeight="1" x14ac:dyDescent="0.25">
      <c r="A119" s="5">
        <v>118</v>
      </c>
      <c r="B119" s="21" t="s">
        <v>53</v>
      </c>
      <c r="C119" s="21" t="s">
        <v>48</v>
      </c>
      <c r="D119" s="23">
        <v>111</v>
      </c>
      <c r="E119" s="18">
        <v>2</v>
      </c>
      <c r="F119" s="16">
        <v>561</v>
      </c>
      <c r="G119" s="16">
        <f t="shared" si="5"/>
        <v>6732</v>
      </c>
      <c r="H119" s="22">
        <f t="shared" si="6"/>
        <v>46.75</v>
      </c>
      <c r="I119" s="22">
        <f t="shared" si="7"/>
        <v>38.333333333333336</v>
      </c>
      <c r="J119" s="16">
        <v>0</v>
      </c>
      <c r="K119" s="20">
        <v>0</v>
      </c>
      <c r="L119" s="22">
        <f t="shared" si="8"/>
        <v>85.083333333333343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30" customHeight="1" x14ac:dyDescent="0.25">
      <c r="A120" s="5">
        <v>119</v>
      </c>
      <c r="B120" s="21" t="s">
        <v>125</v>
      </c>
      <c r="C120" s="21" t="s">
        <v>50</v>
      </c>
      <c r="D120" s="23">
        <v>311</v>
      </c>
      <c r="E120" s="18">
        <v>15</v>
      </c>
      <c r="F120" s="16">
        <v>2034</v>
      </c>
      <c r="G120" s="16">
        <f t="shared" si="5"/>
        <v>24408</v>
      </c>
      <c r="H120" s="22">
        <f t="shared" si="6"/>
        <v>169.5</v>
      </c>
      <c r="I120" s="22">
        <f t="shared" si="7"/>
        <v>38.333333333333336</v>
      </c>
      <c r="J120" s="16">
        <v>0</v>
      </c>
      <c r="K120" s="20">
        <v>0</v>
      </c>
      <c r="L120" s="22">
        <f t="shared" si="8"/>
        <v>207.83333333333334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30" customHeight="1" x14ac:dyDescent="0.25">
      <c r="A121" s="5">
        <v>120</v>
      </c>
      <c r="B121" s="21" t="s">
        <v>126</v>
      </c>
      <c r="C121" s="21" t="s">
        <v>50</v>
      </c>
      <c r="D121" s="24">
        <v>361</v>
      </c>
      <c r="E121" s="18">
        <v>10</v>
      </c>
      <c r="F121" s="16">
        <v>1086</v>
      </c>
      <c r="G121" s="16">
        <f t="shared" si="5"/>
        <v>13032</v>
      </c>
      <c r="H121" s="22">
        <f t="shared" si="6"/>
        <v>90.5</v>
      </c>
      <c r="I121" s="22">
        <f t="shared" si="7"/>
        <v>38.333333333333336</v>
      </c>
      <c r="J121" s="16">
        <v>0</v>
      </c>
      <c r="K121" s="20">
        <v>0</v>
      </c>
      <c r="L121" s="22">
        <f t="shared" si="8"/>
        <v>128.83333333333334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30" customHeight="1" x14ac:dyDescent="0.25">
      <c r="A122" s="5">
        <v>121</v>
      </c>
      <c r="B122" s="21" t="s">
        <v>127</v>
      </c>
      <c r="C122" s="21" t="s">
        <v>48</v>
      </c>
      <c r="D122" s="23">
        <v>131</v>
      </c>
      <c r="E122" s="18">
        <v>1</v>
      </c>
      <c r="F122" s="16">
        <v>551.66999999999996</v>
      </c>
      <c r="G122" s="16">
        <f t="shared" si="5"/>
        <v>6620.0399999999991</v>
      </c>
      <c r="H122" s="22">
        <f t="shared" si="6"/>
        <v>45.972499999999997</v>
      </c>
      <c r="I122" s="22">
        <f t="shared" si="7"/>
        <v>38.333333333333336</v>
      </c>
      <c r="J122" s="16">
        <v>0</v>
      </c>
      <c r="K122" s="20">
        <v>0</v>
      </c>
      <c r="L122" s="22">
        <f t="shared" si="8"/>
        <v>84.305833333333339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30" customHeight="1" x14ac:dyDescent="0.25">
      <c r="A123" s="5">
        <v>122</v>
      </c>
      <c r="B123" s="21" t="s">
        <v>53</v>
      </c>
      <c r="C123" s="21" t="s">
        <v>48</v>
      </c>
      <c r="D123" s="23">
        <v>361</v>
      </c>
      <c r="E123" s="18">
        <v>2</v>
      </c>
      <c r="F123" s="16">
        <v>561</v>
      </c>
      <c r="G123" s="16">
        <f t="shared" si="5"/>
        <v>6732</v>
      </c>
      <c r="H123" s="22">
        <f t="shared" si="6"/>
        <v>46.75</v>
      </c>
      <c r="I123" s="22">
        <f t="shared" si="7"/>
        <v>38.333333333333336</v>
      </c>
      <c r="J123" s="16">
        <v>0</v>
      </c>
      <c r="K123" s="20">
        <v>0</v>
      </c>
      <c r="L123" s="22">
        <f t="shared" si="8"/>
        <v>85.083333333333343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30" customHeight="1" x14ac:dyDescent="0.25">
      <c r="A124" s="5">
        <v>123</v>
      </c>
      <c r="B124" s="21" t="s">
        <v>64</v>
      </c>
      <c r="C124" s="21" t="s">
        <v>50</v>
      </c>
      <c r="D124" s="24">
        <v>361</v>
      </c>
      <c r="E124" s="18">
        <v>1</v>
      </c>
      <c r="F124" s="16">
        <v>527</v>
      </c>
      <c r="G124" s="16">
        <f t="shared" si="5"/>
        <v>6324</v>
      </c>
      <c r="H124" s="22">
        <f t="shared" si="6"/>
        <v>43.916666666666664</v>
      </c>
      <c r="I124" s="22">
        <f t="shared" si="7"/>
        <v>38.333333333333336</v>
      </c>
      <c r="J124" s="16">
        <v>0</v>
      </c>
      <c r="K124" s="20">
        <v>0</v>
      </c>
      <c r="L124" s="22">
        <f t="shared" si="8"/>
        <v>82.25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30" customHeight="1" x14ac:dyDescent="0.25">
      <c r="A125" s="5">
        <v>124</v>
      </c>
      <c r="B125" s="21" t="s">
        <v>128</v>
      </c>
      <c r="C125" s="21" t="s">
        <v>48</v>
      </c>
      <c r="D125" s="23">
        <v>361</v>
      </c>
      <c r="E125" s="18">
        <v>3</v>
      </c>
      <c r="F125" s="16">
        <v>614</v>
      </c>
      <c r="G125" s="16">
        <f t="shared" si="5"/>
        <v>7368</v>
      </c>
      <c r="H125" s="22">
        <f t="shared" si="6"/>
        <v>51.166666666666664</v>
      </c>
      <c r="I125" s="22">
        <f t="shared" si="7"/>
        <v>38.333333333333336</v>
      </c>
      <c r="J125" s="16">
        <v>0</v>
      </c>
      <c r="K125" s="20">
        <v>0</v>
      </c>
      <c r="L125" s="22">
        <f t="shared" si="8"/>
        <v>89.5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30" customHeight="1" x14ac:dyDescent="0.25">
      <c r="A126" s="5">
        <v>125</v>
      </c>
      <c r="B126" s="21" t="s">
        <v>53</v>
      </c>
      <c r="C126" s="21" t="s">
        <v>48</v>
      </c>
      <c r="D126" s="23">
        <v>321</v>
      </c>
      <c r="E126" s="18">
        <v>2</v>
      </c>
      <c r="F126" s="16">
        <v>561</v>
      </c>
      <c r="G126" s="16">
        <f t="shared" si="5"/>
        <v>6732</v>
      </c>
      <c r="H126" s="22">
        <f t="shared" si="6"/>
        <v>46.75</v>
      </c>
      <c r="I126" s="22">
        <f t="shared" si="7"/>
        <v>38.333333333333336</v>
      </c>
      <c r="J126" s="16">
        <v>0</v>
      </c>
      <c r="K126" s="20">
        <v>0</v>
      </c>
      <c r="L126" s="22">
        <f t="shared" si="8"/>
        <v>85.083333333333343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30" customHeight="1" x14ac:dyDescent="0.25">
      <c r="A127" s="5">
        <v>126</v>
      </c>
      <c r="B127" s="21" t="s">
        <v>129</v>
      </c>
      <c r="C127" s="21" t="s">
        <v>48</v>
      </c>
      <c r="D127" s="23">
        <v>361</v>
      </c>
      <c r="E127" s="18">
        <v>2</v>
      </c>
      <c r="F127" s="16">
        <v>561</v>
      </c>
      <c r="G127" s="16">
        <f t="shared" si="5"/>
        <v>6732</v>
      </c>
      <c r="H127" s="22">
        <f t="shared" si="6"/>
        <v>46.75</v>
      </c>
      <c r="I127" s="22">
        <f t="shared" si="7"/>
        <v>38.333333333333336</v>
      </c>
      <c r="J127" s="16">
        <v>0</v>
      </c>
      <c r="K127" s="20">
        <v>0</v>
      </c>
      <c r="L127" s="22">
        <f t="shared" si="8"/>
        <v>85.083333333333343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30" customHeight="1" x14ac:dyDescent="0.25">
      <c r="A128" s="5">
        <v>127</v>
      </c>
      <c r="B128" s="21" t="s">
        <v>130</v>
      </c>
      <c r="C128" s="21" t="s">
        <v>48</v>
      </c>
      <c r="D128" s="23">
        <v>131</v>
      </c>
      <c r="E128" s="18">
        <v>1</v>
      </c>
      <c r="F128" s="16">
        <v>551.66999999999996</v>
      </c>
      <c r="G128" s="16">
        <f t="shared" si="5"/>
        <v>6620.0399999999991</v>
      </c>
      <c r="H128" s="22">
        <f t="shared" si="6"/>
        <v>45.972499999999997</v>
      </c>
      <c r="I128" s="22">
        <f t="shared" si="7"/>
        <v>38.333333333333336</v>
      </c>
      <c r="J128" s="16">
        <v>0</v>
      </c>
      <c r="K128" s="20">
        <v>0</v>
      </c>
      <c r="L128" s="22">
        <f t="shared" si="8"/>
        <v>84.305833333333339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30" customHeight="1" x14ac:dyDescent="0.25">
      <c r="A129" s="5">
        <v>128</v>
      </c>
      <c r="B129" s="21" t="s">
        <v>131</v>
      </c>
      <c r="C129" s="21" t="s">
        <v>48</v>
      </c>
      <c r="D129" s="23">
        <v>321</v>
      </c>
      <c r="E129" s="18">
        <v>1</v>
      </c>
      <c r="F129" s="16">
        <v>551.66999999999996</v>
      </c>
      <c r="G129" s="16">
        <f t="shared" si="5"/>
        <v>6620.0399999999991</v>
      </c>
      <c r="H129" s="22">
        <f t="shared" si="6"/>
        <v>45.972499999999997</v>
      </c>
      <c r="I129" s="22">
        <f t="shared" si="7"/>
        <v>38.333333333333336</v>
      </c>
      <c r="J129" s="16">
        <v>0</v>
      </c>
      <c r="K129" s="20">
        <v>0</v>
      </c>
      <c r="L129" s="22">
        <f t="shared" si="8"/>
        <v>84.305833333333339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30" customHeight="1" x14ac:dyDescent="0.25">
      <c r="A130" s="5">
        <v>129</v>
      </c>
      <c r="B130" s="21" t="s">
        <v>53</v>
      </c>
      <c r="C130" s="21" t="s">
        <v>48</v>
      </c>
      <c r="D130" s="23">
        <v>321</v>
      </c>
      <c r="E130" s="18">
        <v>2</v>
      </c>
      <c r="F130" s="16">
        <v>561</v>
      </c>
      <c r="G130" s="16">
        <f t="shared" si="5"/>
        <v>6732</v>
      </c>
      <c r="H130" s="22">
        <f t="shared" si="6"/>
        <v>46.75</v>
      </c>
      <c r="I130" s="22">
        <f t="shared" si="7"/>
        <v>38.333333333333336</v>
      </c>
      <c r="J130" s="16">
        <v>0</v>
      </c>
      <c r="K130" s="20">
        <v>0</v>
      </c>
      <c r="L130" s="22">
        <f t="shared" si="8"/>
        <v>85.083333333333343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30" customHeight="1" x14ac:dyDescent="0.25">
      <c r="A131" s="5">
        <v>130</v>
      </c>
      <c r="B131" s="21" t="s">
        <v>132</v>
      </c>
      <c r="C131" s="21" t="s">
        <v>48</v>
      </c>
      <c r="D131" s="23">
        <v>321</v>
      </c>
      <c r="E131" s="18">
        <v>1</v>
      </c>
      <c r="F131" s="16">
        <v>551.66999999999996</v>
      </c>
      <c r="G131" s="16">
        <f t="shared" ref="G131:G194" si="9">+F131*12</f>
        <v>6620.0399999999991</v>
      </c>
      <c r="H131" s="22">
        <f t="shared" ref="H131:H194" si="10">+F131/12</f>
        <v>45.972499999999997</v>
      </c>
      <c r="I131" s="22">
        <f t="shared" si="7"/>
        <v>38.333333333333336</v>
      </c>
      <c r="J131" s="16">
        <v>0</v>
      </c>
      <c r="K131" s="20">
        <v>0</v>
      </c>
      <c r="L131" s="22">
        <f t="shared" si="8"/>
        <v>84.305833333333339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30" customHeight="1" x14ac:dyDescent="0.25">
      <c r="A132" s="5">
        <v>131</v>
      </c>
      <c r="B132" s="21" t="s">
        <v>133</v>
      </c>
      <c r="C132" s="21" t="s">
        <v>48</v>
      </c>
      <c r="D132" s="23">
        <v>361</v>
      </c>
      <c r="E132" s="18">
        <v>2</v>
      </c>
      <c r="F132" s="16">
        <v>561</v>
      </c>
      <c r="G132" s="16">
        <f t="shared" si="9"/>
        <v>6732</v>
      </c>
      <c r="H132" s="22">
        <f t="shared" si="10"/>
        <v>46.75</v>
      </c>
      <c r="I132" s="22">
        <f t="shared" ref="I132:I195" si="11">460/12</f>
        <v>38.333333333333336</v>
      </c>
      <c r="J132" s="16">
        <v>0</v>
      </c>
      <c r="K132" s="20">
        <v>0</v>
      </c>
      <c r="L132" s="22">
        <f t="shared" si="8"/>
        <v>85.083333333333343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30" customHeight="1" x14ac:dyDescent="0.25">
      <c r="A133" s="5">
        <v>132</v>
      </c>
      <c r="B133" s="21" t="s">
        <v>56</v>
      </c>
      <c r="C133" s="21" t="s">
        <v>50</v>
      </c>
      <c r="D133" s="23">
        <v>361</v>
      </c>
      <c r="E133" s="18">
        <v>1</v>
      </c>
      <c r="F133" s="16">
        <v>527</v>
      </c>
      <c r="G133" s="16">
        <f t="shared" si="9"/>
        <v>6324</v>
      </c>
      <c r="H133" s="22">
        <f t="shared" si="10"/>
        <v>43.916666666666664</v>
      </c>
      <c r="I133" s="22">
        <f t="shared" si="11"/>
        <v>38.333333333333336</v>
      </c>
      <c r="J133" s="16">
        <v>0</v>
      </c>
      <c r="K133" s="20">
        <v>0</v>
      </c>
      <c r="L133" s="22">
        <f t="shared" si="8"/>
        <v>82.25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30" customHeight="1" x14ac:dyDescent="0.25">
      <c r="A134" s="5">
        <v>133</v>
      </c>
      <c r="B134" s="21" t="s">
        <v>90</v>
      </c>
      <c r="C134" s="21" t="s">
        <v>48</v>
      </c>
      <c r="D134" s="23">
        <v>131</v>
      </c>
      <c r="E134" s="18">
        <v>2</v>
      </c>
      <c r="F134" s="16">
        <v>561</v>
      </c>
      <c r="G134" s="16">
        <f t="shared" si="9"/>
        <v>6732</v>
      </c>
      <c r="H134" s="22">
        <f t="shared" si="10"/>
        <v>46.75</v>
      </c>
      <c r="I134" s="22">
        <f t="shared" si="11"/>
        <v>38.333333333333336</v>
      </c>
      <c r="J134" s="16">
        <v>0</v>
      </c>
      <c r="K134" s="20">
        <v>0</v>
      </c>
      <c r="L134" s="22">
        <f t="shared" si="8"/>
        <v>85.083333333333343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30" customHeight="1" x14ac:dyDescent="0.25">
      <c r="A135" s="5">
        <v>134</v>
      </c>
      <c r="B135" s="21" t="s">
        <v>134</v>
      </c>
      <c r="C135" s="21" t="s">
        <v>50</v>
      </c>
      <c r="D135" s="23">
        <v>361</v>
      </c>
      <c r="E135" s="18">
        <v>9</v>
      </c>
      <c r="F135" s="16">
        <v>986</v>
      </c>
      <c r="G135" s="16">
        <f t="shared" si="9"/>
        <v>11832</v>
      </c>
      <c r="H135" s="22">
        <f t="shared" si="10"/>
        <v>82.166666666666671</v>
      </c>
      <c r="I135" s="22">
        <f t="shared" si="11"/>
        <v>38.333333333333336</v>
      </c>
      <c r="J135" s="16">
        <v>0</v>
      </c>
      <c r="K135" s="20">
        <v>0</v>
      </c>
      <c r="L135" s="22">
        <f t="shared" ref="L135:L198" si="12">+H135+I135+J135+K135</f>
        <v>120.5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30" customHeight="1" x14ac:dyDescent="0.25">
      <c r="A136" s="5">
        <v>135</v>
      </c>
      <c r="B136" s="21" t="s">
        <v>94</v>
      </c>
      <c r="C136" s="21" t="s">
        <v>48</v>
      </c>
      <c r="D136" s="23">
        <v>361</v>
      </c>
      <c r="E136" s="18">
        <v>6</v>
      </c>
      <c r="F136" s="16">
        <v>733</v>
      </c>
      <c r="G136" s="16">
        <f t="shared" si="9"/>
        <v>8796</v>
      </c>
      <c r="H136" s="22">
        <f t="shared" si="10"/>
        <v>61.083333333333336</v>
      </c>
      <c r="I136" s="22">
        <f t="shared" si="11"/>
        <v>38.333333333333336</v>
      </c>
      <c r="J136" s="16">
        <v>0</v>
      </c>
      <c r="K136" s="20">
        <v>0</v>
      </c>
      <c r="L136" s="22">
        <f t="shared" si="12"/>
        <v>99.416666666666671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30" customHeight="1" x14ac:dyDescent="0.25">
      <c r="A137" s="5">
        <v>136</v>
      </c>
      <c r="B137" s="21" t="s">
        <v>90</v>
      </c>
      <c r="C137" s="21" t="s">
        <v>48</v>
      </c>
      <c r="D137" s="23">
        <v>321</v>
      </c>
      <c r="E137" s="18">
        <v>2</v>
      </c>
      <c r="F137" s="16">
        <v>561</v>
      </c>
      <c r="G137" s="16">
        <f t="shared" si="9"/>
        <v>6732</v>
      </c>
      <c r="H137" s="22">
        <f t="shared" si="10"/>
        <v>46.75</v>
      </c>
      <c r="I137" s="22">
        <f t="shared" si="11"/>
        <v>38.333333333333336</v>
      </c>
      <c r="J137" s="16">
        <v>0</v>
      </c>
      <c r="K137" s="20">
        <v>0</v>
      </c>
      <c r="L137" s="22">
        <f t="shared" si="12"/>
        <v>85.083333333333343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30" customHeight="1" x14ac:dyDescent="0.25">
      <c r="A138" s="5">
        <v>137</v>
      </c>
      <c r="B138" s="21" t="s">
        <v>90</v>
      </c>
      <c r="C138" s="21" t="s">
        <v>48</v>
      </c>
      <c r="D138" s="23">
        <v>131</v>
      </c>
      <c r="E138" s="18">
        <v>2</v>
      </c>
      <c r="F138" s="16">
        <v>561</v>
      </c>
      <c r="G138" s="16">
        <f t="shared" si="9"/>
        <v>6732</v>
      </c>
      <c r="H138" s="22">
        <f t="shared" si="10"/>
        <v>46.75</v>
      </c>
      <c r="I138" s="22">
        <f t="shared" si="11"/>
        <v>38.333333333333336</v>
      </c>
      <c r="J138" s="16">
        <v>0</v>
      </c>
      <c r="K138" s="20">
        <v>0</v>
      </c>
      <c r="L138" s="22">
        <f t="shared" si="12"/>
        <v>85.083333333333343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30" customHeight="1" x14ac:dyDescent="0.25">
      <c r="A139" s="5">
        <v>138</v>
      </c>
      <c r="B139" s="21" t="s">
        <v>55</v>
      </c>
      <c r="C139" s="21" t="s">
        <v>50</v>
      </c>
      <c r="D139" s="23">
        <v>111</v>
      </c>
      <c r="E139" s="18"/>
      <c r="F139" s="16">
        <v>2254</v>
      </c>
      <c r="G139" s="16">
        <f t="shared" si="9"/>
        <v>27048</v>
      </c>
      <c r="H139" s="22">
        <f t="shared" si="10"/>
        <v>187.83333333333334</v>
      </c>
      <c r="I139" s="22">
        <f t="shared" si="11"/>
        <v>38.333333333333336</v>
      </c>
      <c r="J139" s="16">
        <v>0</v>
      </c>
      <c r="K139" s="20">
        <v>0</v>
      </c>
      <c r="L139" s="22">
        <f t="shared" si="12"/>
        <v>226.16666666666669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30" customHeight="1" x14ac:dyDescent="0.25">
      <c r="A140" s="5">
        <v>139</v>
      </c>
      <c r="B140" s="21" t="s">
        <v>53</v>
      </c>
      <c r="C140" s="21" t="s">
        <v>48</v>
      </c>
      <c r="D140" s="23">
        <v>321</v>
      </c>
      <c r="E140" s="18">
        <v>2</v>
      </c>
      <c r="F140" s="16">
        <v>561</v>
      </c>
      <c r="G140" s="16">
        <f t="shared" si="9"/>
        <v>6732</v>
      </c>
      <c r="H140" s="22">
        <f t="shared" si="10"/>
        <v>46.75</v>
      </c>
      <c r="I140" s="22">
        <f t="shared" si="11"/>
        <v>38.333333333333336</v>
      </c>
      <c r="J140" s="16">
        <v>0</v>
      </c>
      <c r="K140" s="20">
        <v>0</v>
      </c>
      <c r="L140" s="22">
        <f t="shared" si="12"/>
        <v>85.083333333333343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30" customHeight="1" x14ac:dyDescent="0.25">
      <c r="A141" s="5">
        <v>140</v>
      </c>
      <c r="B141" s="21" t="s">
        <v>135</v>
      </c>
      <c r="C141" s="21" t="s">
        <v>48</v>
      </c>
      <c r="D141" s="23">
        <v>321</v>
      </c>
      <c r="E141" s="18">
        <v>2</v>
      </c>
      <c r="F141" s="16">
        <v>561</v>
      </c>
      <c r="G141" s="16">
        <f t="shared" si="9"/>
        <v>6732</v>
      </c>
      <c r="H141" s="22">
        <f t="shared" si="10"/>
        <v>46.75</v>
      </c>
      <c r="I141" s="22">
        <f t="shared" si="11"/>
        <v>38.333333333333336</v>
      </c>
      <c r="J141" s="16">
        <v>0</v>
      </c>
      <c r="K141" s="20">
        <v>0</v>
      </c>
      <c r="L141" s="22">
        <f t="shared" si="12"/>
        <v>85.083333333333343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30" customHeight="1" x14ac:dyDescent="0.25">
      <c r="A142" s="5">
        <v>141</v>
      </c>
      <c r="B142" s="21" t="s">
        <v>136</v>
      </c>
      <c r="C142" s="21" t="s">
        <v>50</v>
      </c>
      <c r="D142" s="24">
        <v>211</v>
      </c>
      <c r="E142" s="18">
        <v>1</v>
      </c>
      <c r="F142" s="16">
        <v>527</v>
      </c>
      <c r="G142" s="16">
        <f t="shared" si="9"/>
        <v>6324</v>
      </c>
      <c r="H142" s="22">
        <f t="shared" si="10"/>
        <v>43.916666666666664</v>
      </c>
      <c r="I142" s="22">
        <f t="shared" si="11"/>
        <v>38.333333333333336</v>
      </c>
      <c r="J142" s="16">
        <v>0</v>
      </c>
      <c r="K142" s="20">
        <v>0</v>
      </c>
      <c r="L142" s="22">
        <f t="shared" si="12"/>
        <v>82.25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30" customHeight="1" x14ac:dyDescent="0.25">
      <c r="A143" s="5">
        <v>142</v>
      </c>
      <c r="B143" s="21" t="s">
        <v>137</v>
      </c>
      <c r="C143" s="21" t="s">
        <v>50</v>
      </c>
      <c r="D143" s="24">
        <v>121</v>
      </c>
      <c r="E143" s="18">
        <v>4</v>
      </c>
      <c r="F143" s="16">
        <v>622</v>
      </c>
      <c r="G143" s="16">
        <f t="shared" si="9"/>
        <v>7464</v>
      </c>
      <c r="H143" s="22">
        <f t="shared" si="10"/>
        <v>51.833333333333336</v>
      </c>
      <c r="I143" s="22">
        <f t="shared" si="11"/>
        <v>38.333333333333336</v>
      </c>
      <c r="J143" s="16">
        <v>0</v>
      </c>
      <c r="K143" s="20">
        <v>0</v>
      </c>
      <c r="L143" s="22">
        <f t="shared" si="12"/>
        <v>90.166666666666671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30" customHeight="1" x14ac:dyDescent="0.25">
      <c r="A144" s="5">
        <v>143</v>
      </c>
      <c r="B144" s="21" t="s">
        <v>53</v>
      </c>
      <c r="C144" s="21" t="s">
        <v>48</v>
      </c>
      <c r="D144" s="23">
        <v>361</v>
      </c>
      <c r="E144" s="18">
        <v>2</v>
      </c>
      <c r="F144" s="16">
        <v>561</v>
      </c>
      <c r="G144" s="16">
        <f t="shared" si="9"/>
        <v>6732</v>
      </c>
      <c r="H144" s="22">
        <f t="shared" si="10"/>
        <v>46.75</v>
      </c>
      <c r="I144" s="22">
        <f t="shared" si="11"/>
        <v>38.333333333333336</v>
      </c>
      <c r="J144" s="16">
        <v>0</v>
      </c>
      <c r="K144" s="20">
        <v>0</v>
      </c>
      <c r="L144" s="22">
        <f t="shared" si="12"/>
        <v>85.083333333333343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30" customHeight="1" x14ac:dyDescent="0.25">
      <c r="A145" s="5">
        <v>144</v>
      </c>
      <c r="B145" s="21" t="s">
        <v>90</v>
      </c>
      <c r="C145" s="21" t="s">
        <v>48</v>
      </c>
      <c r="D145" s="23">
        <v>131</v>
      </c>
      <c r="E145" s="18">
        <v>2</v>
      </c>
      <c r="F145" s="16">
        <v>561</v>
      </c>
      <c r="G145" s="16">
        <f t="shared" si="9"/>
        <v>6732</v>
      </c>
      <c r="H145" s="22">
        <f t="shared" si="10"/>
        <v>46.75</v>
      </c>
      <c r="I145" s="22">
        <f t="shared" si="11"/>
        <v>38.333333333333336</v>
      </c>
      <c r="J145" s="16">
        <v>0</v>
      </c>
      <c r="K145" s="20">
        <v>0</v>
      </c>
      <c r="L145" s="22">
        <f t="shared" si="12"/>
        <v>85.083333333333343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30" customHeight="1" x14ac:dyDescent="0.25">
      <c r="A146" s="5">
        <v>145</v>
      </c>
      <c r="B146" s="21" t="s">
        <v>138</v>
      </c>
      <c r="C146" s="21" t="s">
        <v>48</v>
      </c>
      <c r="D146" s="23">
        <v>361</v>
      </c>
      <c r="E146" s="18">
        <v>2</v>
      </c>
      <c r="F146" s="16">
        <v>561</v>
      </c>
      <c r="G146" s="16">
        <f t="shared" si="9"/>
        <v>6732</v>
      </c>
      <c r="H146" s="22">
        <f t="shared" si="10"/>
        <v>46.75</v>
      </c>
      <c r="I146" s="22">
        <f t="shared" si="11"/>
        <v>38.333333333333336</v>
      </c>
      <c r="J146" s="16">
        <v>0</v>
      </c>
      <c r="K146" s="20">
        <v>0</v>
      </c>
      <c r="L146" s="22">
        <f t="shared" si="12"/>
        <v>85.083333333333343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30" customHeight="1" x14ac:dyDescent="0.25">
      <c r="A147" s="5">
        <v>146</v>
      </c>
      <c r="B147" s="21" t="s">
        <v>89</v>
      </c>
      <c r="C147" s="21" t="s">
        <v>50</v>
      </c>
      <c r="D147" s="23">
        <v>331</v>
      </c>
      <c r="E147" s="18">
        <v>1</v>
      </c>
      <c r="F147" s="16">
        <v>527</v>
      </c>
      <c r="G147" s="16">
        <f t="shared" si="9"/>
        <v>6324</v>
      </c>
      <c r="H147" s="22">
        <f t="shared" si="10"/>
        <v>43.916666666666664</v>
      </c>
      <c r="I147" s="22">
        <f t="shared" si="11"/>
        <v>38.333333333333336</v>
      </c>
      <c r="J147" s="16">
        <v>0</v>
      </c>
      <c r="K147" s="20">
        <v>0</v>
      </c>
      <c r="L147" s="22">
        <f t="shared" si="12"/>
        <v>82.25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30" customHeight="1" x14ac:dyDescent="0.25">
      <c r="A148" s="5">
        <v>147</v>
      </c>
      <c r="B148" s="21" t="s">
        <v>45</v>
      </c>
      <c r="C148" s="21" t="s">
        <v>50</v>
      </c>
      <c r="D148" s="24">
        <v>361</v>
      </c>
      <c r="E148" s="18">
        <v>1</v>
      </c>
      <c r="F148" s="16">
        <v>527</v>
      </c>
      <c r="G148" s="16">
        <f t="shared" si="9"/>
        <v>6324</v>
      </c>
      <c r="H148" s="22">
        <f t="shared" si="10"/>
        <v>43.916666666666664</v>
      </c>
      <c r="I148" s="22">
        <f t="shared" si="11"/>
        <v>38.333333333333336</v>
      </c>
      <c r="J148" s="16">
        <v>0</v>
      </c>
      <c r="K148" s="20">
        <v>0</v>
      </c>
      <c r="L148" s="22">
        <f t="shared" si="12"/>
        <v>82.25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30" customHeight="1" x14ac:dyDescent="0.25">
      <c r="A149" s="5">
        <v>148</v>
      </c>
      <c r="B149" s="21" t="s">
        <v>56</v>
      </c>
      <c r="C149" s="21" t="s">
        <v>50</v>
      </c>
      <c r="D149" s="23">
        <v>361</v>
      </c>
      <c r="E149" s="18">
        <v>1</v>
      </c>
      <c r="F149" s="16">
        <v>527</v>
      </c>
      <c r="G149" s="16">
        <f t="shared" si="9"/>
        <v>6324</v>
      </c>
      <c r="H149" s="22">
        <f t="shared" si="10"/>
        <v>43.916666666666664</v>
      </c>
      <c r="I149" s="22">
        <f t="shared" si="11"/>
        <v>38.333333333333336</v>
      </c>
      <c r="J149" s="16">
        <v>0</v>
      </c>
      <c r="K149" s="20">
        <v>0</v>
      </c>
      <c r="L149" s="22">
        <f t="shared" si="12"/>
        <v>82.25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30" customHeight="1" x14ac:dyDescent="0.25">
      <c r="A150" s="5">
        <v>149</v>
      </c>
      <c r="B150" s="21" t="s">
        <v>56</v>
      </c>
      <c r="C150" s="21" t="s">
        <v>50</v>
      </c>
      <c r="D150" s="23">
        <v>111</v>
      </c>
      <c r="E150" s="18">
        <v>1</v>
      </c>
      <c r="F150" s="16">
        <v>527</v>
      </c>
      <c r="G150" s="16">
        <f t="shared" si="9"/>
        <v>6324</v>
      </c>
      <c r="H150" s="22">
        <f t="shared" si="10"/>
        <v>43.916666666666664</v>
      </c>
      <c r="I150" s="22">
        <f t="shared" si="11"/>
        <v>38.333333333333336</v>
      </c>
      <c r="J150" s="16">
        <v>0</v>
      </c>
      <c r="K150" s="20">
        <v>0</v>
      </c>
      <c r="L150" s="22">
        <f t="shared" si="12"/>
        <v>82.25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30" customHeight="1" x14ac:dyDescent="0.25">
      <c r="A151" s="5">
        <v>150</v>
      </c>
      <c r="B151" s="21" t="s">
        <v>139</v>
      </c>
      <c r="C151" s="21" t="s">
        <v>50</v>
      </c>
      <c r="D151" s="23">
        <v>361</v>
      </c>
      <c r="E151" s="18">
        <v>9</v>
      </c>
      <c r="F151" s="16">
        <v>986</v>
      </c>
      <c r="G151" s="16">
        <f t="shared" si="9"/>
        <v>11832</v>
      </c>
      <c r="H151" s="22">
        <f t="shared" si="10"/>
        <v>82.166666666666671</v>
      </c>
      <c r="I151" s="22">
        <f t="shared" si="11"/>
        <v>38.333333333333336</v>
      </c>
      <c r="J151" s="16">
        <v>0</v>
      </c>
      <c r="K151" s="20">
        <v>0</v>
      </c>
      <c r="L151" s="22">
        <f t="shared" si="12"/>
        <v>120.5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30" customHeight="1" x14ac:dyDescent="0.25">
      <c r="A152" s="5">
        <v>151</v>
      </c>
      <c r="B152" s="21" t="s">
        <v>73</v>
      </c>
      <c r="C152" s="21" t="s">
        <v>74</v>
      </c>
      <c r="D152" s="24">
        <v>211</v>
      </c>
      <c r="E152" s="18">
        <v>1</v>
      </c>
      <c r="F152" s="16">
        <v>527</v>
      </c>
      <c r="G152" s="16">
        <f t="shared" si="9"/>
        <v>6324</v>
      </c>
      <c r="H152" s="22">
        <f t="shared" si="10"/>
        <v>43.916666666666664</v>
      </c>
      <c r="I152" s="22">
        <f t="shared" si="11"/>
        <v>38.333333333333336</v>
      </c>
      <c r="J152" s="16">
        <v>0</v>
      </c>
      <c r="K152" s="20">
        <v>0</v>
      </c>
      <c r="L152" s="22">
        <f t="shared" si="12"/>
        <v>82.25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30" customHeight="1" x14ac:dyDescent="0.25">
      <c r="A153" s="5">
        <v>152</v>
      </c>
      <c r="B153" s="21" t="s">
        <v>140</v>
      </c>
      <c r="C153" s="21" t="s">
        <v>48</v>
      </c>
      <c r="D153" s="23">
        <v>321</v>
      </c>
      <c r="E153" s="18">
        <v>2</v>
      </c>
      <c r="F153" s="16">
        <v>561</v>
      </c>
      <c r="G153" s="16">
        <f t="shared" si="9"/>
        <v>6732</v>
      </c>
      <c r="H153" s="22">
        <f t="shared" si="10"/>
        <v>46.75</v>
      </c>
      <c r="I153" s="22">
        <f t="shared" si="11"/>
        <v>38.333333333333336</v>
      </c>
      <c r="J153" s="16">
        <v>0</v>
      </c>
      <c r="K153" s="20">
        <v>0</v>
      </c>
      <c r="L153" s="22">
        <f t="shared" si="12"/>
        <v>85.083333333333343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30" customHeight="1" x14ac:dyDescent="0.25">
      <c r="A154" s="5">
        <v>153</v>
      </c>
      <c r="B154" s="21" t="s">
        <v>75</v>
      </c>
      <c r="C154" s="21" t="s">
        <v>50</v>
      </c>
      <c r="D154" s="24">
        <v>121</v>
      </c>
      <c r="E154" s="18">
        <v>4</v>
      </c>
      <c r="F154" s="16">
        <v>622</v>
      </c>
      <c r="G154" s="16">
        <f t="shared" si="9"/>
        <v>7464</v>
      </c>
      <c r="H154" s="22">
        <f t="shared" si="10"/>
        <v>51.833333333333336</v>
      </c>
      <c r="I154" s="22">
        <f t="shared" si="11"/>
        <v>38.333333333333336</v>
      </c>
      <c r="J154" s="16">
        <v>0</v>
      </c>
      <c r="K154" s="20">
        <v>0</v>
      </c>
      <c r="L154" s="22">
        <f t="shared" si="12"/>
        <v>90.166666666666671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30" customHeight="1" x14ac:dyDescent="0.25">
      <c r="A155" s="5">
        <v>154</v>
      </c>
      <c r="B155" s="21" t="s">
        <v>141</v>
      </c>
      <c r="C155" s="21" t="s">
        <v>50</v>
      </c>
      <c r="D155" s="23">
        <v>111</v>
      </c>
      <c r="E155" s="18">
        <v>1</v>
      </c>
      <c r="F155" s="16">
        <v>527</v>
      </c>
      <c r="G155" s="16">
        <f t="shared" si="9"/>
        <v>6324</v>
      </c>
      <c r="H155" s="22">
        <f t="shared" si="10"/>
        <v>43.916666666666664</v>
      </c>
      <c r="I155" s="22">
        <f t="shared" si="11"/>
        <v>38.333333333333336</v>
      </c>
      <c r="J155" s="16">
        <v>0</v>
      </c>
      <c r="K155" s="20">
        <v>0</v>
      </c>
      <c r="L155" s="22">
        <f t="shared" si="12"/>
        <v>82.25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30" customHeight="1" x14ac:dyDescent="0.25">
      <c r="A156" s="5">
        <v>155</v>
      </c>
      <c r="B156" s="21" t="s">
        <v>56</v>
      </c>
      <c r="C156" s="21" t="s">
        <v>50</v>
      </c>
      <c r="D156" s="23">
        <v>111</v>
      </c>
      <c r="E156" s="18">
        <v>4</v>
      </c>
      <c r="F156" s="16">
        <v>622</v>
      </c>
      <c r="G156" s="16">
        <f t="shared" si="9"/>
        <v>7464</v>
      </c>
      <c r="H156" s="22">
        <f t="shared" si="10"/>
        <v>51.833333333333336</v>
      </c>
      <c r="I156" s="22">
        <f t="shared" si="11"/>
        <v>38.333333333333336</v>
      </c>
      <c r="J156" s="16">
        <v>0</v>
      </c>
      <c r="K156" s="20">
        <v>0</v>
      </c>
      <c r="L156" s="22">
        <f t="shared" si="12"/>
        <v>90.166666666666671</v>
      </c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30" customHeight="1" x14ac:dyDescent="0.25">
      <c r="A157" s="5">
        <v>156</v>
      </c>
      <c r="B157" s="21" t="s">
        <v>12</v>
      </c>
      <c r="C157" s="21" t="s">
        <v>50</v>
      </c>
      <c r="D157" s="24">
        <v>111</v>
      </c>
      <c r="E157" s="18">
        <v>4</v>
      </c>
      <c r="F157" s="16">
        <v>622</v>
      </c>
      <c r="G157" s="16">
        <f t="shared" si="9"/>
        <v>7464</v>
      </c>
      <c r="H157" s="22">
        <f t="shared" si="10"/>
        <v>51.833333333333336</v>
      </c>
      <c r="I157" s="22">
        <f t="shared" si="11"/>
        <v>38.333333333333336</v>
      </c>
      <c r="J157" s="16">
        <v>0</v>
      </c>
      <c r="K157" s="20">
        <v>0</v>
      </c>
      <c r="L157" s="22">
        <f t="shared" si="12"/>
        <v>90.166666666666671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30" customHeight="1" x14ac:dyDescent="0.25">
      <c r="A158" s="5">
        <v>157</v>
      </c>
      <c r="B158" s="21" t="s">
        <v>106</v>
      </c>
      <c r="C158" s="21" t="s">
        <v>48</v>
      </c>
      <c r="D158" s="23">
        <v>361</v>
      </c>
      <c r="E158" s="18">
        <v>1</v>
      </c>
      <c r="F158" s="16">
        <v>551.66999999999996</v>
      </c>
      <c r="G158" s="16">
        <f t="shared" si="9"/>
        <v>6620.0399999999991</v>
      </c>
      <c r="H158" s="22">
        <f t="shared" si="10"/>
        <v>45.972499999999997</v>
      </c>
      <c r="I158" s="22">
        <f t="shared" si="11"/>
        <v>38.333333333333336</v>
      </c>
      <c r="J158" s="16">
        <v>0</v>
      </c>
      <c r="K158" s="20">
        <v>0</v>
      </c>
      <c r="L158" s="22">
        <f t="shared" si="12"/>
        <v>84.305833333333339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30" customHeight="1" x14ac:dyDescent="0.25">
      <c r="A159" s="5">
        <v>158</v>
      </c>
      <c r="B159" s="21" t="s">
        <v>142</v>
      </c>
      <c r="C159" s="21" t="s">
        <v>48</v>
      </c>
      <c r="D159" s="23">
        <v>321</v>
      </c>
      <c r="E159" s="18">
        <v>2</v>
      </c>
      <c r="F159" s="16">
        <v>561</v>
      </c>
      <c r="G159" s="16">
        <f t="shared" si="9"/>
        <v>6732</v>
      </c>
      <c r="H159" s="22">
        <f t="shared" si="10"/>
        <v>46.75</v>
      </c>
      <c r="I159" s="22">
        <f t="shared" si="11"/>
        <v>38.333333333333336</v>
      </c>
      <c r="J159" s="16">
        <v>0</v>
      </c>
      <c r="K159" s="20">
        <v>0</v>
      </c>
      <c r="L159" s="22">
        <f t="shared" si="12"/>
        <v>85.083333333333343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30" customHeight="1" x14ac:dyDescent="0.25">
      <c r="A160" s="5">
        <v>159</v>
      </c>
      <c r="B160" s="21" t="s">
        <v>143</v>
      </c>
      <c r="C160" s="21" t="s">
        <v>50</v>
      </c>
      <c r="D160" s="24">
        <v>211</v>
      </c>
      <c r="E160" s="18">
        <v>7</v>
      </c>
      <c r="F160" s="16">
        <v>817</v>
      </c>
      <c r="G160" s="16">
        <f t="shared" si="9"/>
        <v>9804</v>
      </c>
      <c r="H160" s="22">
        <f t="shared" si="10"/>
        <v>68.083333333333329</v>
      </c>
      <c r="I160" s="22">
        <f t="shared" si="11"/>
        <v>38.333333333333336</v>
      </c>
      <c r="J160" s="16">
        <v>0</v>
      </c>
      <c r="K160" s="20">
        <v>0</v>
      </c>
      <c r="L160" s="22">
        <f t="shared" si="12"/>
        <v>106.41666666666666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30" customHeight="1" x14ac:dyDescent="0.25">
      <c r="A161" s="5">
        <v>160</v>
      </c>
      <c r="B161" s="21" t="s">
        <v>64</v>
      </c>
      <c r="C161" s="21" t="s">
        <v>50</v>
      </c>
      <c r="D161" s="24">
        <v>361</v>
      </c>
      <c r="E161" s="18">
        <v>1</v>
      </c>
      <c r="F161" s="16">
        <v>527</v>
      </c>
      <c r="G161" s="16">
        <f t="shared" si="9"/>
        <v>6324</v>
      </c>
      <c r="H161" s="22">
        <f t="shared" si="10"/>
        <v>43.916666666666664</v>
      </c>
      <c r="I161" s="22">
        <f t="shared" si="11"/>
        <v>38.333333333333336</v>
      </c>
      <c r="J161" s="16">
        <v>0</v>
      </c>
      <c r="K161" s="20">
        <v>0</v>
      </c>
      <c r="L161" s="22">
        <f t="shared" si="12"/>
        <v>82.25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30" customHeight="1" x14ac:dyDescent="0.25">
      <c r="A162" s="5">
        <v>161</v>
      </c>
      <c r="B162" s="21" t="s">
        <v>53</v>
      </c>
      <c r="C162" s="21" t="s">
        <v>48</v>
      </c>
      <c r="D162" s="24">
        <v>321</v>
      </c>
      <c r="E162" s="18">
        <v>2</v>
      </c>
      <c r="F162" s="16">
        <v>561</v>
      </c>
      <c r="G162" s="16">
        <f t="shared" si="9"/>
        <v>6732</v>
      </c>
      <c r="H162" s="22">
        <f t="shared" si="10"/>
        <v>46.75</v>
      </c>
      <c r="I162" s="22">
        <f t="shared" si="11"/>
        <v>38.333333333333336</v>
      </c>
      <c r="J162" s="16">
        <v>0</v>
      </c>
      <c r="K162" s="20">
        <v>0</v>
      </c>
      <c r="L162" s="22">
        <f t="shared" si="12"/>
        <v>85.083333333333343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30" customHeight="1" x14ac:dyDescent="0.25">
      <c r="A163" s="5">
        <v>162</v>
      </c>
      <c r="B163" s="21" t="s">
        <v>144</v>
      </c>
      <c r="C163" s="21" t="s">
        <v>48</v>
      </c>
      <c r="D163" s="24">
        <v>361</v>
      </c>
      <c r="E163" s="18">
        <v>2</v>
      </c>
      <c r="F163" s="16">
        <v>561</v>
      </c>
      <c r="G163" s="16">
        <f t="shared" si="9"/>
        <v>6732</v>
      </c>
      <c r="H163" s="22">
        <f t="shared" si="10"/>
        <v>46.75</v>
      </c>
      <c r="I163" s="22">
        <f t="shared" si="11"/>
        <v>38.333333333333336</v>
      </c>
      <c r="J163" s="16">
        <v>0</v>
      </c>
      <c r="K163" s="20">
        <v>0</v>
      </c>
      <c r="L163" s="22">
        <f t="shared" si="12"/>
        <v>85.083333333333343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30" customHeight="1" x14ac:dyDescent="0.25">
      <c r="A164" s="5">
        <v>163</v>
      </c>
      <c r="B164" s="21" t="s">
        <v>53</v>
      </c>
      <c r="C164" s="21" t="s">
        <v>48</v>
      </c>
      <c r="D164" s="24">
        <v>321</v>
      </c>
      <c r="E164" s="18">
        <v>2</v>
      </c>
      <c r="F164" s="16">
        <v>561</v>
      </c>
      <c r="G164" s="16">
        <f t="shared" si="9"/>
        <v>6732</v>
      </c>
      <c r="H164" s="22">
        <f t="shared" si="10"/>
        <v>46.75</v>
      </c>
      <c r="I164" s="22">
        <f t="shared" si="11"/>
        <v>38.333333333333336</v>
      </c>
      <c r="J164" s="16">
        <v>0</v>
      </c>
      <c r="K164" s="20">
        <v>0</v>
      </c>
      <c r="L164" s="22">
        <f t="shared" si="12"/>
        <v>85.083333333333343</v>
      </c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30" customHeight="1" x14ac:dyDescent="0.25">
      <c r="A165" s="5">
        <v>164</v>
      </c>
      <c r="B165" s="21" t="s">
        <v>61</v>
      </c>
      <c r="C165" s="21" t="s">
        <v>48</v>
      </c>
      <c r="D165" s="24">
        <v>321</v>
      </c>
      <c r="E165" s="18">
        <v>1</v>
      </c>
      <c r="F165" s="16">
        <v>551.66999999999996</v>
      </c>
      <c r="G165" s="16">
        <f t="shared" si="9"/>
        <v>6620.0399999999991</v>
      </c>
      <c r="H165" s="22">
        <f t="shared" si="10"/>
        <v>45.972499999999997</v>
      </c>
      <c r="I165" s="22">
        <f t="shared" si="11"/>
        <v>38.333333333333336</v>
      </c>
      <c r="J165" s="16">
        <v>0</v>
      </c>
      <c r="K165" s="20">
        <v>0</v>
      </c>
      <c r="L165" s="22">
        <f t="shared" si="12"/>
        <v>84.305833333333339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30" customHeight="1" x14ac:dyDescent="0.25">
      <c r="A166" s="5">
        <v>165</v>
      </c>
      <c r="B166" s="21" t="s">
        <v>145</v>
      </c>
      <c r="C166" s="21" t="s">
        <v>50</v>
      </c>
      <c r="D166" s="23">
        <v>121</v>
      </c>
      <c r="E166" s="18">
        <v>17</v>
      </c>
      <c r="F166" s="16">
        <v>2472</v>
      </c>
      <c r="G166" s="16">
        <f t="shared" si="9"/>
        <v>29664</v>
      </c>
      <c r="H166" s="22">
        <f t="shared" si="10"/>
        <v>206</v>
      </c>
      <c r="I166" s="22">
        <f t="shared" si="11"/>
        <v>38.333333333333336</v>
      </c>
      <c r="J166" s="16">
        <v>0</v>
      </c>
      <c r="K166" s="20">
        <v>0</v>
      </c>
      <c r="L166" s="22">
        <f t="shared" si="12"/>
        <v>244.33333333333334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30" customHeight="1" x14ac:dyDescent="0.25">
      <c r="A167" s="5">
        <v>166</v>
      </c>
      <c r="B167" s="21" t="s">
        <v>146</v>
      </c>
      <c r="C167" s="21" t="s">
        <v>50</v>
      </c>
      <c r="D167" s="23">
        <v>311</v>
      </c>
      <c r="E167" s="18">
        <v>7</v>
      </c>
      <c r="F167" s="16">
        <v>817</v>
      </c>
      <c r="G167" s="16">
        <f t="shared" si="9"/>
        <v>9804</v>
      </c>
      <c r="H167" s="22">
        <f t="shared" si="10"/>
        <v>68.083333333333329</v>
      </c>
      <c r="I167" s="22">
        <f t="shared" si="11"/>
        <v>38.333333333333336</v>
      </c>
      <c r="J167" s="16">
        <v>0</v>
      </c>
      <c r="K167" s="20">
        <v>0</v>
      </c>
      <c r="L167" s="22">
        <f t="shared" si="12"/>
        <v>106.41666666666666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30" customHeight="1" x14ac:dyDescent="0.25">
      <c r="A168" s="5">
        <v>167</v>
      </c>
      <c r="B168" s="21" t="s">
        <v>53</v>
      </c>
      <c r="C168" s="21" t="s">
        <v>48</v>
      </c>
      <c r="D168" s="24">
        <v>361</v>
      </c>
      <c r="E168" s="18">
        <v>2</v>
      </c>
      <c r="F168" s="16">
        <v>561</v>
      </c>
      <c r="G168" s="16">
        <f t="shared" si="9"/>
        <v>6732</v>
      </c>
      <c r="H168" s="22">
        <f t="shared" si="10"/>
        <v>46.75</v>
      </c>
      <c r="I168" s="22">
        <f t="shared" si="11"/>
        <v>38.333333333333336</v>
      </c>
      <c r="J168" s="16">
        <v>0</v>
      </c>
      <c r="K168" s="20">
        <v>0</v>
      </c>
      <c r="L168" s="22">
        <f t="shared" si="12"/>
        <v>85.083333333333343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30" customHeight="1" x14ac:dyDescent="0.25">
      <c r="A169" s="5">
        <v>168</v>
      </c>
      <c r="B169" s="21" t="s">
        <v>124</v>
      </c>
      <c r="C169" s="21" t="s">
        <v>48</v>
      </c>
      <c r="D169" s="23">
        <v>131</v>
      </c>
      <c r="E169" s="18">
        <v>1</v>
      </c>
      <c r="F169" s="16">
        <v>551.66999999999996</v>
      </c>
      <c r="G169" s="16">
        <f t="shared" si="9"/>
        <v>6620.0399999999991</v>
      </c>
      <c r="H169" s="22">
        <f t="shared" si="10"/>
        <v>45.972499999999997</v>
      </c>
      <c r="I169" s="22">
        <f t="shared" si="11"/>
        <v>38.333333333333336</v>
      </c>
      <c r="J169" s="16">
        <v>0</v>
      </c>
      <c r="K169" s="20">
        <v>0</v>
      </c>
      <c r="L169" s="22">
        <f t="shared" si="12"/>
        <v>84.305833333333339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30" customHeight="1" x14ac:dyDescent="0.25">
      <c r="A170" s="5">
        <v>169</v>
      </c>
      <c r="B170" s="21" t="s">
        <v>12</v>
      </c>
      <c r="C170" s="21" t="s">
        <v>50</v>
      </c>
      <c r="D170" s="24">
        <v>111</v>
      </c>
      <c r="E170" s="18">
        <v>4</v>
      </c>
      <c r="F170" s="16">
        <v>622</v>
      </c>
      <c r="G170" s="16">
        <f t="shared" si="9"/>
        <v>7464</v>
      </c>
      <c r="H170" s="22">
        <f t="shared" si="10"/>
        <v>51.833333333333336</v>
      </c>
      <c r="I170" s="22">
        <f t="shared" si="11"/>
        <v>38.333333333333336</v>
      </c>
      <c r="J170" s="16">
        <v>0</v>
      </c>
      <c r="K170" s="20">
        <v>0</v>
      </c>
      <c r="L170" s="22">
        <f t="shared" si="12"/>
        <v>90.166666666666671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30" customHeight="1" x14ac:dyDescent="0.25">
      <c r="A171" s="5">
        <v>170</v>
      </c>
      <c r="B171" s="21" t="s">
        <v>56</v>
      </c>
      <c r="C171" s="21" t="s">
        <v>59</v>
      </c>
      <c r="D171" s="24">
        <v>111</v>
      </c>
      <c r="E171" s="18">
        <v>1</v>
      </c>
      <c r="F171" s="16">
        <v>527</v>
      </c>
      <c r="G171" s="16">
        <f t="shared" si="9"/>
        <v>6324</v>
      </c>
      <c r="H171" s="22">
        <f t="shared" si="10"/>
        <v>43.916666666666664</v>
      </c>
      <c r="I171" s="22">
        <f t="shared" si="11"/>
        <v>38.333333333333336</v>
      </c>
      <c r="J171" s="16">
        <v>0</v>
      </c>
      <c r="K171" s="20">
        <v>0</v>
      </c>
      <c r="L171" s="22">
        <f t="shared" si="12"/>
        <v>82.25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30" customHeight="1" x14ac:dyDescent="0.25">
      <c r="A172" s="5">
        <v>171</v>
      </c>
      <c r="B172" s="21" t="s">
        <v>53</v>
      </c>
      <c r="C172" s="21" t="s">
        <v>48</v>
      </c>
      <c r="D172" s="24">
        <v>211</v>
      </c>
      <c r="E172" s="18">
        <v>2</v>
      </c>
      <c r="F172" s="16">
        <v>561</v>
      </c>
      <c r="G172" s="16">
        <f t="shared" si="9"/>
        <v>6732</v>
      </c>
      <c r="H172" s="22">
        <f t="shared" si="10"/>
        <v>46.75</v>
      </c>
      <c r="I172" s="22">
        <f t="shared" si="11"/>
        <v>38.333333333333336</v>
      </c>
      <c r="J172" s="16">
        <v>0</v>
      </c>
      <c r="K172" s="20">
        <v>0</v>
      </c>
      <c r="L172" s="22">
        <f t="shared" si="12"/>
        <v>85.083333333333343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30" customHeight="1" x14ac:dyDescent="0.25">
      <c r="A173" s="5">
        <v>172</v>
      </c>
      <c r="B173" s="21" t="s">
        <v>90</v>
      </c>
      <c r="C173" s="21" t="s">
        <v>48</v>
      </c>
      <c r="D173" s="24">
        <v>321</v>
      </c>
      <c r="E173" s="18">
        <v>2</v>
      </c>
      <c r="F173" s="16">
        <v>561</v>
      </c>
      <c r="G173" s="16">
        <f t="shared" si="9"/>
        <v>6732</v>
      </c>
      <c r="H173" s="22">
        <f t="shared" si="10"/>
        <v>46.75</v>
      </c>
      <c r="I173" s="22">
        <f t="shared" si="11"/>
        <v>38.333333333333336</v>
      </c>
      <c r="J173" s="16">
        <v>0</v>
      </c>
      <c r="K173" s="20">
        <v>0</v>
      </c>
      <c r="L173" s="22">
        <f t="shared" si="12"/>
        <v>85.083333333333343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30" customHeight="1" x14ac:dyDescent="0.25">
      <c r="A174" s="5">
        <v>173</v>
      </c>
      <c r="B174" s="21" t="s">
        <v>135</v>
      </c>
      <c r="C174" s="21" t="s">
        <v>48</v>
      </c>
      <c r="D174" s="24">
        <v>321</v>
      </c>
      <c r="E174" s="18">
        <v>1</v>
      </c>
      <c r="F174" s="16">
        <v>551.66999999999996</v>
      </c>
      <c r="G174" s="16">
        <f t="shared" si="9"/>
        <v>6620.0399999999991</v>
      </c>
      <c r="H174" s="22">
        <f t="shared" si="10"/>
        <v>45.972499999999997</v>
      </c>
      <c r="I174" s="22">
        <f t="shared" si="11"/>
        <v>38.333333333333336</v>
      </c>
      <c r="J174" s="16">
        <v>0</v>
      </c>
      <c r="K174" s="20">
        <v>0</v>
      </c>
      <c r="L174" s="22">
        <f t="shared" si="12"/>
        <v>84.305833333333339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30" customHeight="1" x14ac:dyDescent="0.25">
      <c r="A175" s="5">
        <v>174</v>
      </c>
      <c r="B175" s="21" t="s">
        <v>53</v>
      </c>
      <c r="C175" s="21" t="s">
        <v>48</v>
      </c>
      <c r="D175" s="24">
        <v>361</v>
      </c>
      <c r="E175" s="18">
        <v>2</v>
      </c>
      <c r="F175" s="16">
        <v>561</v>
      </c>
      <c r="G175" s="16">
        <f t="shared" si="9"/>
        <v>6732</v>
      </c>
      <c r="H175" s="22">
        <f t="shared" si="10"/>
        <v>46.75</v>
      </c>
      <c r="I175" s="22">
        <f t="shared" si="11"/>
        <v>38.333333333333336</v>
      </c>
      <c r="J175" s="16">
        <v>0</v>
      </c>
      <c r="K175" s="20">
        <v>0</v>
      </c>
      <c r="L175" s="22">
        <f t="shared" si="12"/>
        <v>85.083333333333343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30" customHeight="1" x14ac:dyDescent="0.25">
      <c r="A176" s="5">
        <v>175</v>
      </c>
      <c r="B176" s="21" t="s">
        <v>147</v>
      </c>
      <c r="C176" s="21" t="s">
        <v>50</v>
      </c>
      <c r="D176" s="23">
        <v>111</v>
      </c>
      <c r="E176" s="18">
        <v>13</v>
      </c>
      <c r="F176" s="16">
        <v>1676</v>
      </c>
      <c r="G176" s="16">
        <f t="shared" si="9"/>
        <v>20112</v>
      </c>
      <c r="H176" s="22">
        <f t="shared" si="10"/>
        <v>139.66666666666666</v>
      </c>
      <c r="I176" s="22">
        <f t="shared" si="11"/>
        <v>38.333333333333336</v>
      </c>
      <c r="J176" s="16">
        <v>0</v>
      </c>
      <c r="K176" s="20">
        <v>0</v>
      </c>
      <c r="L176" s="22">
        <f t="shared" si="12"/>
        <v>178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30" customHeight="1" x14ac:dyDescent="0.25">
      <c r="A177" s="5">
        <v>176</v>
      </c>
      <c r="B177" s="21" t="s">
        <v>56</v>
      </c>
      <c r="C177" s="21" t="s">
        <v>50</v>
      </c>
      <c r="D177" s="23">
        <v>111</v>
      </c>
      <c r="E177" s="18">
        <v>1</v>
      </c>
      <c r="F177" s="16">
        <v>527</v>
      </c>
      <c r="G177" s="16">
        <f t="shared" si="9"/>
        <v>6324</v>
      </c>
      <c r="H177" s="22">
        <f t="shared" si="10"/>
        <v>43.916666666666664</v>
      </c>
      <c r="I177" s="22">
        <f t="shared" si="11"/>
        <v>38.333333333333336</v>
      </c>
      <c r="J177" s="16">
        <v>0</v>
      </c>
      <c r="K177" s="20">
        <v>0</v>
      </c>
      <c r="L177" s="22">
        <f t="shared" si="12"/>
        <v>82.25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30" customHeight="1" x14ac:dyDescent="0.25">
      <c r="A178" s="5">
        <v>177</v>
      </c>
      <c r="B178" s="21" t="s">
        <v>148</v>
      </c>
      <c r="C178" s="21" t="s">
        <v>48</v>
      </c>
      <c r="D178" s="24">
        <v>111</v>
      </c>
      <c r="E178" s="18">
        <v>2</v>
      </c>
      <c r="F178" s="16">
        <v>561</v>
      </c>
      <c r="G178" s="16">
        <f t="shared" si="9"/>
        <v>6732</v>
      </c>
      <c r="H178" s="22">
        <f t="shared" si="10"/>
        <v>46.75</v>
      </c>
      <c r="I178" s="22">
        <f t="shared" si="11"/>
        <v>38.333333333333336</v>
      </c>
      <c r="J178" s="16">
        <v>0</v>
      </c>
      <c r="K178" s="20">
        <v>0</v>
      </c>
      <c r="L178" s="22">
        <f t="shared" si="12"/>
        <v>85.083333333333343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30" customHeight="1" x14ac:dyDescent="0.25">
      <c r="A179" s="5">
        <v>178</v>
      </c>
      <c r="B179" s="21" t="s">
        <v>149</v>
      </c>
      <c r="C179" s="21" t="s">
        <v>50</v>
      </c>
      <c r="D179" s="23">
        <v>111</v>
      </c>
      <c r="E179" s="18">
        <v>4</v>
      </c>
      <c r="F179" s="16">
        <v>622</v>
      </c>
      <c r="G179" s="16">
        <f t="shared" si="9"/>
        <v>7464</v>
      </c>
      <c r="H179" s="22">
        <f t="shared" si="10"/>
        <v>51.833333333333336</v>
      </c>
      <c r="I179" s="22">
        <f t="shared" si="11"/>
        <v>38.333333333333336</v>
      </c>
      <c r="J179" s="16">
        <v>0</v>
      </c>
      <c r="K179" s="20">
        <v>0</v>
      </c>
      <c r="L179" s="22">
        <f t="shared" si="12"/>
        <v>90.166666666666671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30" customHeight="1" x14ac:dyDescent="0.25">
      <c r="A180" s="5">
        <v>179</v>
      </c>
      <c r="B180" s="21" t="s">
        <v>61</v>
      </c>
      <c r="C180" s="21" t="s">
        <v>48</v>
      </c>
      <c r="D180" s="23">
        <v>321</v>
      </c>
      <c r="E180" s="18">
        <v>2</v>
      </c>
      <c r="F180" s="16">
        <v>561</v>
      </c>
      <c r="G180" s="16">
        <f t="shared" si="9"/>
        <v>6732</v>
      </c>
      <c r="H180" s="22">
        <f t="shared" si="10"/>
        <v>46.75</v>
      </c>
      <c r="I180" s="22">
        <f t="shared" si="11"/>
        <v>38.333333333333336</v>
      </c>
      <c r="J180" s="16">
        <v>0</v>
      </c>
      <c r="K180" s="20">
        <v>0</v>
      </c>
      <c r="L180" s="22">
        <f t="shared" si="12"/>
        <v>85.083333333333343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30" customHeight="1" x14ac:dyDescent="0.25">
      <c r="A181" s="5">
        <v>180</v>
      </c>
      <c r="B181" s="21" t="s">
        <v>150</v>
      </c>
      <c r="C181" s="21" t="s">
        <v>50</v>
      </c>
      <c r="D181" s="23">
        <v>361</v>
      </c>
      <c r="E181" s="18">
        <v>1</v>
      </c>
      <c r="F181" s="16">
        <v>527</v>
      </c>
      <c r="G181" s="16">
        <f t="shared" si="9"/>
        <v>6324</v>
      </c>
      <c r="H181" s="22">
        <f t="shared" si="10"/>
        <v>43.916666666666664</v>
      </c>
      <c r="I181" s="22">
        <f t="shared" si="11"/>
        <v>38.333333333333336</v>
      </c>
      <c r="J181" s="16">
        <v>0</v>
      </c>
      <c r="K181" s="20">
        <v>0</v>
      </c>
      <c r="L181" s="22">
        <f t="shared" si="12"/>
        <v>82.25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30" customHeight="1" x14ac:dyDescent="0.25">
      <c r="A182" s="5">
        <v>181</v>
      </c>
      <c r="B182" s="21" t="s">
        <v>151</v>
      </c>
      <c r="C182" s="21" t="s">
        <v>48</v>
      </c>
      <c r="D182" s="23">
        <v>361</v>
      </c>
      <c r="E182" s="18">
        <v>6</v>
      </c>
      <c r="F182" s="16">
        <v>800</v>
      </c>
      <c r="G182" s="16">
        <f t="shared" si="9"/>
        <v>9600</v>
      </c>
      <c r="H182" s="22">
        <f t="shared" si="10"/>
        <v>66.666666666666671</v>
      </c>
      <c r="I182" s="22">
        <f t="shared" si="11"/>
        <v>38.333333333333336</v>
      </c>
      <c r="J182" s="16">
        <v>0</v>
      </c>
      <c r="K182" s="20">
        <v>0</v>
      </c>
      <c r="L182" s="22">
        <f t="shared" si="12"/>
        <v>105</v>
      </c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30" customHeight="1" x14ac:dyDescent="0.25">
      <c r="A183" s="5">
        <v>182</v>
      </c>
      <c r="B183" s="21" t="s">
        <v>152</v>
      </c>
      <c r="C183" s="21" t="s">
        <v>50</v>
      </c>
      <c r="D183" s="23">
        <v>121</v>
      </c>
      <c r="E183" s="18">
        <v>11</v>
      </c>
      <c r="F183" s="16">
        <v>1212</v>
      </c>
      <c r="G183" s="16">
        <f t="shared" si="9"/>
        <v>14544</v>
      </c>
      <c r="H183" s="22">
        <f t="shared" si="10"/>
        <v>101</v>
      </c>
      <c r="I183" s="22">
        <f t="shared" si="11"/>
        <v>38.333333333333336</v>
      </c>
      <c r="J183" s="16">
        <v>0</v>
      </c>
      <c r="K183" s="20">
        <v>0</v>
      </c>
      <c r="L183" s="22">
        <f t="shared" si="12"/>
        <v>139.33333333333334</v>
      </c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30" customHeight="1" x14ac:dyDescent="0.25">
      <c r="A184" s="5">
        <v>183</v>
      </c>
      <c r="B184" s="21" t="s">
        <v>94</v>
      </c>
      <c r="C184" s="21" t="s">
        <v>48</v>
      </c>
      <c r="D184" s="23">
        <v>361</v>
      </c>
      <c r="E184" s="18">
        <v>6</v>
      </c>
      <c r="F184" s="16">
        <v>733</v>
      </c>
      <c r="G184" s="16">
        <f t="shared" si="9"/>
        <v>8796</v>
      </c>
      <c r="H184" s="22">
        <f t="shared" si="10"/>
        <v>61.083333333333336</v>
      </c>
      <c r="I184" s="22">
        <f t="shared" si="11"/>
        <v>38.333333333333336</v>
      </c>
      <c r="J184" s="16">
        <v>0</v>
      </c>
      <c r="K184" s="20">
        <v>0</v>
      </c>
      <c r="L184" s="22">
        <f t="shared" si="12"/>
        <v>99.416666666666671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30" customHeight="1" x14ac:dyDescent="0.25">
      <c r="A185" s="5">
        <v>184</v>
      </c>
      <c r="B185" s="21" t="s">
        <v>56</v>
      </c>
      <c r="C185" s="21" t="s">
        <v>50</v>
      </c>
      <c r="D185" s="23">
        <v>331</v>
      </c>
      <c r="E185" s="18">
        <v>1</v>
      </c>
      <c r="F185" s="16">
        <v>527</v>
      </c>
      <c r="G185" s="16">
        <f t="shared" si="9"/>
        <v>6324</v>
      </c>
      <c r="H185" s="22">
        <f t="shared" si="10"/>
        <v>43.916666666666664</v>
      </c>
      <c r="I185" s="22">
        <f t="shared" si="11"/>
        <v>38.333333333333336</v>
      </c>
      <c r="J185" s="16">
        <v>0</v>
      </c>
      <c r="K185" s="20">
        <v>0</v>
      </c>
      <c r="L185" s="22">
        <f t="shared" si="12"/>
        <v>82.25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30" customHeight="1" x14ac:dyDescent="0.25">
      <c r="A186" s="5">
        <v>185</v>
      </c>
      <c r="B186" s="21" t="s">
        <v>153</v>
      </c>
      <c r="C186" s="21" t="s">
        <v>48</v>
      </c>
      <c r="D186" s="23">
        <v>361</v>
      </c>
      <c r="E186" s="18">
        <v>3</v>
      </c>
      <c r="F186" s="16">
        <v>614</v>
      </c>
      <c r="G186" s="16">
        <f t="shared" si="9"/>
        <v>7368</v>
      </c>
      <c r="H186" s="22">
        <f t="shared" si="10"/>
        <v>51.166666666666664</v>
      </c>
      <c r="I186" s="22">
        <f t="shared" si="11"/>
        <v>38.333333333333336</v>
      </c>
      <c r="J186" s="16">
        <v>0</v>
      </c>
      <c r="K186" s="20">
        <v>0</v>
      </c>
      <c r="L186" s="22">
        <f t="shared" si="12"/>
        <v>89.5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30" customHeight="1" x14ac:dyDescent="0.25">
      <c r="A187" s="5">
        <v>186</v>
      </c>
      <c r="B187" s="21" t="s">
        <v>154</v>
      </c>
      <c r="C187" s="21" t="s">
        <v>48</v>
      </c>
      <c r="D187" s="23">
        <v>321</v>
      </c>
      <c r="E187" s="18">
        <v>2</v>
      </c>
      <c r="F187" s="16">
        <v>561</v>
      </c>
      <c r="G187" s="16">
        <f t="shared" si="9"/>
        <v>6732</v>
      </c>
      <c r="H187" s="22">
        <f t="shared" si="10"/>
        <v>46.75</v>
      </c>
      <c r="I187" s="22">
        <f t="shared" si="11"/>
        <v>38.333333333333336</v>
      </c>
      <c r="J187" s="16">
        <v>0</v>
      </c>
      <c r="K187" s="20">
        <v>0</v>
      </c>
      <c r="L187" s="22">
        <f t="shared" si="12"/>
        <v>85.083333333333343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30" customHeight="1" x14ac:dyDescent="0.25">
      <c r="A188" s="5">
        <v>187</v>
      </c>
      <c r="B188" s="21" t="s">
        <v>155</v>
      </c>
      <c r="C188" s="21" t="s">
        <v>50</v>
      </c>
      <c r="D188" s="23">
        <v>361</v>
      </c>
      <c r="E188" s="18">
        <v>15</v>
      </c>
      <c r="F188" s="16">
        <v>2034</v>
      </c>
      <c r="G188" s="16">
        <f t="shared" si="9"/>
        <v>24408</v>
      </c>
      <c r="H188" s="22">
        <f t="shared" si="10"/>
        <v>169.5</v>
      </c>
      <c r="I188" s="22">
        <f t="shared" si="11"/>
        <v>38.333333333333336</v>
      </c>
      <c r="J188" s="16">
        <v>0</v>
      </c>
      <c r="K188" s="20">
        <v>0</v>
      </c>
      <c r="L188" s="22">
        <f t="shared" si="12"/>
        <v>207.83333333333334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30" customHeight="1" x14ac:dyDescent="0.25">
      <c r="A189" s="5">
        <v>188</v>
      </c>
      <c r="B189" s="21" t="s">
        <v>156</v>
      </c>
      <c r="C189" s="21" t="s">
        <v>50</v>
      </c>
      <c r="D189" s="23">
        <v>331</v>
      </c>
      <c r="E189" s="18">
        <v>11</v>
      </c>
      <c r="F189" s="16">
        <v>1212</v>
      </c>
      <c r="G189" s="16">
        <f t="shared" si="9"/>
        <v>14544</v>
      </c>
      <c r="H189" s="22">
        <f t="shared" si="10"/>
        <v>101</v>
      </c>
      <c r="I189" s="22">
        <f t="shared" si="11"/>
        <v>38.333333333333336</v>
      </c>
      <c r="J189" s="16">
        <v>0</v>
      </c>
      <c r="K189" s="20">
        <v>0</v>
      </c>
      <c r="L189" s="22">
        <f t="shared" si="12"/>
        <v>139.33333333333334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30" customHeight="1" x14ac:dyDescent="0.25">
      <c r="A190" s="5">
        <v>189</v>
      </c>
      <c r="B190" s="21" t="s">
        <v>56</v>
      </c>
      <c r="C190" s="21" t="s">
        <v>50</v>
      </c>
      <c r="D190" s="23">
        <v>321</v>
      </c>
      <c r="E190" s="18">
        <v>1</v>
      </c>
      <c r="F190" s="16">
        <v>527</v>
      </c>
      <c r="G190" s="16">
        <f t="shared" si="9"/>
        <v>6324</v>
      </c>
      <c r="H190" s="22">
        <f t="shared" si="10"/>
        <v>43.916666666666664</v>
      </c>
      <c r="I190" s="22">
        <f t="shared" si="11"/>
        <v>38.333333333333336</v>
      </c>
      <c r="J190" s="16">
        <v>0</v>
      </c>
      <c r="K190" s="20">
        <v>0</v>
      </c>
      <c r="L190" s="22">
        <f t="shared" si="12"/>
        <v>82.25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30" customHeight="1" x14ac:dyDescent="0.25">
      <c r="A191" s="5">
        <v>190</v>
      </c>
      <c r="B191" s="21" t="s">
        <v>56</v>
      </c>
      <c r="C191" s="21" t="s">
        <v>50</v>
      </c>
      <c r="D191" s="23">
        <v>121</v>
      </c>
      <c r="E191" s="18">
        <v>1</v>
      </c>
      <c r="F191" s="16">
        <v>527</v>
      </c>
      <c r="G191" s="16">
        <f t="shared" si="9"/>
        <v>6324</v>
      </c>
      <c r="H191" s="22">
        <f t="shared" si="10"/>
        <v>43.916666666666664</v>
      </c>
      <c r="I191" s="22">
        <f t="shared" si="11"/>
        <v>38.333333333333336</v>
      </c>
      <c r="J191" s="16">
        <v>0</v>
      </c>
      <c r="K191" s="20">
        <v>0</v>
      </c>
      <c r="L191" s="22">
        <f t="shared" si="12"/>
        <v>82.25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30" customHeight="1" x14ac:dyDescent="0.25">
      <c r="A192" s="5">
        <v>191</v>
      </c>
      <c r="B192" s="21" t="s">
        <v>90</v>
      </c>
      <c r="C192" s="21" t="s">
        <v>48</v>
      </c>
      <c r="D192" s="23">
        <v>131</v>
      </c>
      <c r="E192" s="18">
        <v>2</v>
      </c>
      <c r="F192" s="16">
        <v>561</v>
      </c>
      <c r="G192" s="16">
        <f t="shared" si="9"/>
        <v>6732</v>
      </c>
      <c r="H192" s="22">
        <f t="shared" si="10"/>
        <v>46.75</v>
      </c>
      <c r="I192" s="22">
        <f t="shared" si="11"/>
        <v>38.333333333333336</v>
      </c>
      <c r="J192" s="16">
        <v>0</v>
      </c>
      <c r="K192" s="20">
        <v>0</v>
      </c>
      <c r="L192" s="22">
        <f t="shared" si="12"/>
        <v>85.083333333333343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30" customHeight="1" x14ac:dyDescent="0.25">
      <c r="A193" s="5">
        <v>192</v>
      </c>
      <c r="B193" s="21" t="s">
        <v>157</v>
      </c>
      <c r="C193" s="21" t="s">
        <v>50</v>
      </c>
      <c r="D193" s="24">
        <v>361</v>
      </c>
      <c r="E193" s="18">
        <v>1</v>
      </c>
      <c r="F193" s="16">
        <v>527</v>
      </c>
      <c r="G193" s="16">
        <f t="shared" si="9"/>
        <v>6324</v>
      </c>
      <c r="H193" s="22">
        <f t="shared" si="10"/>
        <v>43.916666666666664</v>
      </c>
      <c r="I193" s="22">
        <f t="shared" si="11"/>
        <v>38.333333333333336</v>
      </c>
      <c r="J193" s="16">
        <v>0</v>
      </c>
      <c r="K193" s="20">
        <v>0</v>
      </c>
      <c r="L193" s="22">
        <f t="shared" si="12"/>
        <v>82.25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30" customHeight="1" x14ac:dyDescent="0.25">
      <c r="A194" s="5">
        <v>193</v>
      </c>
      <c r="B194" s="21" t="s">
        <v>158</v>
      </c>
      <c r="C194" s="21" t="s">
        <v>48</v>
      </c>
      <c r="D194" s="23">
        <v>361</v>
      </c>
      <c r="E194" s="18">
        <v>3</v>
      </c>
      <c r="F194" s="16">
        <v>614</v>
      </c>
      <c r="G194" s="16">
        <f t="shared" si="9"/>
        <v>7368</v>
      </c>
      <c r="H194" s="22">
        <f t="shared" si="10"/>
        <v>51.166666666666664</v>
      </c>
      <c r="I194" s="22">
        <f t="shared" si="11"/>
        <v>38.333333333333336</v>
      </c>
      <c r="J194" s="16">
        <v>0</v>
      </c>
      <c r="K194" s="20">
        <v>0</v>
      </c>
      <c r="L194" s="22">
        <f t="shared" si="12"/>
        <v>89.5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30" customHeight="1" x14ac:dyDescent="0.25">
      <c r="A195" s="5">
        <v>194</v>
      </c>
      <c r="B195" s="21" t="s">
        <v>53</v>
      </c>
      <c r="C195" s="21" t="s">
        <v>48</v>
      </c>
      <c r="D195" s="23">
        <v>321</v>
      </c>
      <c r="E195" s="18">
        <v>2</v>
      </c>
      <c r="F195" s="16">
        <v>561</v>
      </c>
      <c r="G195" s="16">
        <f t="shared" ref="G195:G255" si="13">+F195*12</f>
        <v>6732</v>
      </c>
      <c r="H195" s="22">
        <f t="shared" ref="H195:H255" si="14">+F195/12</f>
        <v>46.75</v>
      </c>
      <c r="I195" s="22">
        <f t="shared" si="11"/>
        <v>38.333333333333336</v>
      </c>
      <c r="J195" s="16">
        <v>0</v>
      </c>
      <c r="K195" s="20">
        <v>0</v>
      </c>
      <c r="L195" s="22">
        <f t="shared" si="12"/>
        <v>85.083333333333343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30" customHeight="1" x14ac:dyDescent="0.25">
      <c r="A196" s="5">
        <v>195</v>
      </c>
      <c r="B196" s="21" t="s">
        <v>53</v>
      </c>
      <c r="C196" s="21" t="s">
        <v>48</v>
      </c>
      <c r="D196" s="23">
        <v>321</v>
      </c>
      <c r="E196" s="18">
        <v>2</v>
      </c>
      <c r="F196" s="16">
        <v>561</v>
      </c>
      <c r="G196" s="16">
        <f t="shared" si="13"/>
        <v>6732</v>
      </c>
      <c r="H196" s="22">
        <f t="shared" si="14"/>
        <v>46.75</v>
      </c>
      <c r="I196" s="22">
        <f t="shared" ref="I196:I255" si="15">460/12</f>
        <v>38.333333333333336</v>
      </c>
      <c r="J196" s="16">
        <v>0</v>
      </c>
      <c r="K196" s="20">
        <v>0</v>
      </c>
      <c r="L196" s="22">
        <f t="shared" si="12"/>
        <v>85.083333333333343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30" customHeight="1" x14ac:dyDescent="0.25">
      <c r="A197" s="5">
        <v>196</v>
      </c>
      <c r="B197" s="21" t="s">
        <v>159</v>
      </c>
      <c r="C197" s="21" t="s">
        <v>59</v>
      </c>
      <c r="D197" s="23">
        <v>161</v>
      </c>
      <c r="E197" s="18">
        <v>13</v>
      </c>
      <c r="F197" s="16">
        <v>1676</v>
      </c>
      <c r="G197" s="16">
        <f t="shared" si="13"/>
        <v>20112</v>
      </c>
      <c r="H197" s="22">
        <f t="shared" si="14"/>
        <v>139.66666666666666</v>
      </c>
      <c r="I197" s="22">
        <f t="shared" si="15"/>
        <v>38.333333333333336</v>
      </c>
      <c r="J197" s="16">
        <v>0</v>
      </c>
      <c r="K197" s="20">
        <v>0</v>
      </c>
      <c r="L197" s="22">
        <f t="shared" si="12"/>
        <v>178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30" customHeight="1" x14ac:dyDescent="0.25">
      <c r="A198" s="5">
        <v>197</v>
      </c>
      <c r="B198" s="21" t="s">
        <v>56</v>
      </c>
      <c r="C198" s="21" t="s">
        <v>50</v>
      </c>
      <c r="D198" s="23">
        <v>111</v>
      </c>
      <c r="E198" s="18">
        <v>1</v>
      </c>
      <c r="F198" s="16">
        <v>527</v>
      </c>
      <c r="G198" s="16">
        <f t="shared" si="13"/>
        <v>6324</v>
      </c>
      <c r="H198" s="22">
        <f t="shared" si="14"/>
        <v>43.916666666666664</v>
      </c>
      <c r="I198" s="22">
        <f t="shared" si="15"/>
        <v>38.333333333333336</v>
      </c>
      <c r="J198" s="16">
        <v>0</v>
      </c>
      <c r="K198" s="20">
        <v>0</v>
      </c>
      <c r="L198" s="22">
        <f t="shared" si="12"/>
        <v>82.25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30" customHeight="1" x14ac:dyDescent="0.25">
      <c r="A199" s="5">
        <v>198</v>
      </c>
      <c r="B199" s="21" t="s">
        <v>160</v>
      </c>
      <c r="C199" s="21" t="s">
        <v>50</v>
      </c>
      <c r="D199" s="23">
        <v>321</v>
      </c>
      <c r="E199" s="18">
        <v>6</v>
      </c>
      <c r="F199" s="16">
        <v>733</v>
      </c>
      <c r="G199" s="16">
        <f t="shared" si="13"/>
        <v>8796</v>
      </c>
      <c r="H199" s="22">
        <f t="shared" si="14"/>
        <v>61.083333333333336</v>
      </c>
      <c r="I199" s="22">
        <f t="shared" si="15"/>
        <v>38.333333333333336</v>
      </c>
      <c r="J199" s="16">
        <v>0</v>
      </c>
      <c r="K199" s="20">
        <v>0</v>
      </c>
      <c r="L199" s="22">
        <f t="shared" ref="L199:L255" si="16">+H199+I199+J199+K199</f>
        <v>99.416666666666671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30" customHeight="1" x14ac:dyDescent="0.25">
      <c r="A200" s="5">
        <v>199</v>
      </c>
      <c r="B200" s="21" t="s">
        <v>155</v>
      </c>
      <c r="C200" s="21" t="s">
        <v>48</v>
      </c>
      <c r="D200" s="23">
        <v>131</v>
      </c>
      <c r="E200" s="18">
        <v>15</v>
      </c>
      <c r="F200" s="16">
        <v>2034</v>
      </c>
      <c r="G200" s="16">
        <f t="shared" si="13"/>
        <v>24408</v>
      </c>
      <c r="H200" s="22">
        <f t="shared" si="14"/>
        <v>169.5</v>
      </c>
      <c r="I200" s="22">
        <f t="shared" si="15"/>
        <v>38.333333333333336</v>
      </c>
      <c r="J200" s="16">
        <v>0</v>
      </c>
      <c r="K200" s="20">
        <v>0</v>
      </c>
      <c r="L200" s="22">
        <f t="shared" si="16"/>
        <v>207.83333333333334</v>
      </c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30" customHeight="1" x14ac:dyDescent="0.25">
      <c r="A201" s="5">
        <v>200</v>
      </c>
      <c r="B201" s="21" t="s">
        <v>161</v>
      </c>
      <c r="C201" s="21" t="s">
        <v>48</v>
      </c>
      <c r="D201" s="23">
        <v>361</v>
      </c>
      <c r="E201" s="18">
        <v>1</v>
      </c>
      <c r="F201" s="16">
        <v>551.66999999999996</v>
      </c>
      <c r="G201" s="16">
        <f t="shared" si="13"/>
        <v>6620.0399999999991</v>
      </c>
      <c r="H201" s="22">
        <f t="shared" si="14"/>
        <v>45.972499999999997</v>
      </c>
      <c r="I201" s="22">
        <f t="shared" si="15"/>
        <v>38.333333333333336</v>
      </c>
      <c r="J201" s="16">
        <v>0</v>
      </c>
      <c r="K201" s="20">
        <v>0</v>
      </c>
      <c r="L201" s="22">
        <f t="shared" si="16"/>
        <v>84.305833333333339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30" customHeight="1" x14ac:dyDescent="0.25">
      <c r="A202" s="5">
        <v>201</v>
      </c>
      <c r="B202" s="21" t="s">
        <v>162</v>
      </c>
      <c r="C202" s="21" t="s">
        <v>48</v>
      </c>
      <c r="D202" s="23">
        <v>361</v>
      </c>
      <c r="E202" s="18">
        <v>6</v>
      </c>
      <c r="F202" s="16">
        <v>738</v>
      </c>
      <c r="G202" s="16">
        <f t="shared" si="13"/>
        <v>8856</v>
      </c>
      <c r="H202" s="22">
        <f t="shared" si="14"/>
        <v>61.5</v>
      </c>
      <c r="I202" s="22">
        <f t="shared" si="15"/>
        <v>38.333333333333336</v>
      </c>
      <c r="J202" s="16">
        <v>0</v>
      </c>
      <c r="K202" s="20">
        <v>0</v>
      </c>
      <c r="L202" s="22">
        <f t="shared" si="16"/>
        <v>99.833333333333343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30" customHeight="1" x14ac:dyDescent="0.25">
      <c r="A203" s="5">
        <v>202</v>
      </c>
      <c r="B203" s="21" t="s">
        <v>53</v>
      </c>
      <c r="C203" s="21" t="s">
        <v>48</v>
      </c>
      <c r="D203" s="23">
        <v>321</v>
      </c>
      <c r="E203" s="18">
        <v>2</v>
      </c>
      <c r="F203" s="16">
        <v>561</v>
      </c>
      <c r="G203" s="16">
        <f t="shared" si="13"/>
        <v>6732</v>
      </c>
      <c r="H203" s="22">
        <f t="shared" si="14"/>
        <v>46.75</v>
      </c>
      <c r="I203" s="22">
        <f t="shared" si="15"/>
        <v>38.333333333333336</v>
      </c>
      <c r="J203" s="16">
        <v>0</v>
      </c>
      <c r="K203" s="20">
        <v>0</v>
      </c>
      <c r="L203" s="22">
        <f t="shared" si="16"/>
        <v>85.083333333333343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30" customHeight="1" x14ac:dyDescent="0.25">
      <c r="A204" s="5">
        <v>203</v>
      </c>
      <c r="B204" s="21" t="s">
        <v>53</v>
      </c>
      <c r="C204" s="21" t="s">
        <v>48</v>
      </c>
      <c r="D204" s="23">
        <v>361</v>
      </c>
      <c r="E204" s="18">
        <v>2</v>
      </c>
      <c r="F204" s="16">
        <v>561</v>
      </c>
      <c r="G204" s="16">
        <f t="shared" si="13"/>
        <v>6732</v>
      </c>
      <c r="H204" s="22">
        <f t="shared" si="14"/>
        <v>46.75</v>
      </c>
      <c r="I204" s="22">
        <f t="shared" si="15"/>
        <v>38.333333333333336</v>
      </c>
      <c r="J204" s="16">
        <v>0</v>
      </c>
      <c r="K204" s="20">
        <v>0</v>
      </c>
      <c r="L204" s="22">
        <f t="shared" si="16"/>
        <v>85.083333333333343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30" customHeight="1" x14ac:dyDescent="0.25">
      <c r="A205" s="5">
        <v>204</v>
      </c>
      <c r="B205" s="21" t="s">
        <v>53</v>
      </c>
      <c r="C205" s="21" t="s">
        <v>48</v>
      </c>
      <c r="D205" s="23">
        <v>121</v>
      </c>
      <c r="E205" s="18">
        <v>2</v>
      </c>
      <c r="F205" s="16">
        <v>561</v>
      </c>
      <c r="G205" s="16">
        <f t="shared" si="13"/>
        <v>6732</v>
      </c>
      <c r="H205" s="22">
        <f t="shared" si="14"/>
        <v>46.75</v>
      </c>
      <c r="I205" s="22">
        <f t="shared" si="15"/>
        <v>38.333333333333336</v>
      </c>
      <c r="J205" s="16">
        <v>0</v>
      </c>
      <c r="K205" s="20">
        <v>0</v>
      </c>
      <c r="L205" s="22">
        <f t="shared" si="16"/>
        <v>85.083333333333343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30" customHeight="1" x14ac:dyDescent="0.25">
      <c r="A206" s="5">
        <v>205</v>
      </c>
      <c r="B206" s="21" t="s">
        <v>56</v>
      </c>
      <c r="C206" s="21" t="s">
        <v>50</v>
      </c>
      <c r="D206" s="24">
        <v>121</v>
      </c>
      <c r="E206" s="18">
        <v>1</v>
      </c>
      <c r="F206" s="16">
        <v>527</v>
      </c>
      <c r="G206" s="16">
        <f t="shared" si="13"/>
        <v>6324</v>
      </c>
      <c r="H206" s="22">
        <f t="shared" si="14"/>
        <v>43.916666666666664</v>
      </c>
      <c r="I206" s="22">
        <f t="shared" si="15"/>
        <v>38.333333333333336</v>
      </c>
      <c r="J206" s="16">
        <v>0</v>
      </c>
      <c r="K206" s="20">
        <v>0</v>
      </c>
      <c r="L206" s="22">
        <f t="shared" si="16"/>
        <v>82.25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30" customHeight="1" x14ac:dyDescent="0.25">
      <c r="A207" s="5">
        <v>206</v>
      </c>
      <c r="B207" s="21" t="s">
        <v>163</v>
      </c>
      <c r="C207" s="21" t="s">
        <v>50</v>
      </c>
      <c r="D207" s="23">
        <v>131</v>
      </c>
      <c r="E207" s="18">
        <v>4</v>
      </c>
      <c r="F207" s="16">
        <v>622</v>
      </c>
      <c r="G207" s="16">
        <f t="shared" si="13"/>
        <v>7464</v>
      </c>
      <c r="H207" s="22">
        <f t="shared" si="14"/>
        <v>51.833333333333336</v>
      </c>
      <c r="I207" s="22">
        <f t="shared" si="15"/>
        <v>38.333333333333336</v>
      </c>
      <c r="J207" s="16">
        <v>0</v>
      </c>
      <c r="K207" s="20">
        <v>0</v>
      </c>
      <c r="L207" s="22">
        <f t="shared" si="16"/>
        <v>90.166666666666671</v>
      </c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30" customHeight="1" x14ac:dyDescent="0.25">
      <c r="A208" s="5">
        <v>207</v>
      </c>
      <c r="B208" s="21" t="s">
        <v>56</v>
      </c>
      <c r="C208" s="21" t="s">
        <v>50</v>
      </c>
      <c r="D208" s="23">
        <v>361</v>
      </c>
      <c r="E208" s="18">
        <v>1</v>
      </c>
      <c r="F208" s="16">
        <v>527</v>
      </c>
      <c r="G208" s="16">
        <f t="shared" si="13"/>
        <v>6324</v>
      </c>
      <c r="H208" s="22">
        <f t="shared" si="14"/>
        <v>43.916666666666664</v>
      </c>
      <c r="I208" s="22">
        <f t="shared" si="15"/>
        <v>38.333333333333336</v>
      </c>
      <c r="J208" s="16">
        <v>0</v>
      </c>
      <c r="K208" s="20">
        <v>0</v>
      </c>
      <c r="L208" s="22">
        <f t="shared" si="16"/>
        <v>82.25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30" customHeight="1" x14ac:dyDescent="0.25">
      <c r="A209" s="5">
        <v>208</v>
      </c>
      <c r="B209" s="21" t="s">
        <v>53</v>
      </c>
      <c r="C209" s="21" t="s">
        <v>48</v>
      </c>
      <c r="D209" s="23">
        <v>361</v>
      </c>
      <c r="E209" s="18">
        <v>2</v>
      </c>
      <c r="F209" s="16">
        <v>561</v>
      </c>
      <c r="G209" s="16">
        <f t="shared" si="13"/>
        <v>6732</v>
      </c>
      <c r="H209" s="22">
        <f t="shared" si="14"/>
        <v>46.75</v>
      </c>
      <c r="I209" s="22">
        <f t="shared" si="15"/>
        <v>38.333333333333336</v>
      </c>
      <c r="J209" s="16">
        <v>0</v>
      </c>
      <c r="K209" s="20">
        <v>0</v>
      </c>
      <c r="L209" s="22">
        <f t="shared" si="16"/>
        <v>85.083333333333343</v>
      </c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30" customHeight="1" x14ac:dyDescent="0.25">
      <c r="A210" s="5">
        <v>209</v>
      </c>
      <c r="B210" s="21" t="s">
        <v>56</v>
      </c>
      <c r="C210" s="21" t="s">
        <v>50</v>
      </c>
      <c r="D210" s="23">
        <v>361</v>
      </c>
      <c r="E210" s="18">
        <v>1</v>
      </c>
      <c r="F210" s="16">
        <v>527</v>
      </c>
      <c r="G210" s="16">
        <f t="shared" si="13"/>
        <v>6324</v>
      </c>
      <c r="H210" s="22">
        <f t="shared" si="14"/>
        <v>43.916666666666664</v>
      </c>
      <c r="I210" s="22">
        <f t="shared" si="15"/>
        <v>38.333333333333336</v>
      </c>
      <c r="J210" s="16">
        <v>0</v>
      </c>
      <c r="K210" s="20">
        <v>0</v>
      </c>
      <c r="L210" s="22">
        <f t="shared" si="16"/>
        <v>82.25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30" customHeight="1" x14ac:dyDescent="0.25">
      <c r="A211" s="5">
        <v>210</v>
      </c>
      <c r="B211" s="21" t="s">
        <v>53</v>
      </c>
      <c r="C211" s="21" t="s">
        <v>48</v>
      </c>
      <c r="D211" s="23">
        <v>361</v>
      </c>
      <c r="E211" s="18">
        <v>2</v>
      </c>
      <c r="F211" s="16">
        <v>561</v>
      </c>
      <c r="G211" s="16">
        <f t="shared" si="13"/>
        <v>6732</v>
      </c>
      <c r="H211" s="22">
        <f t="shared" si="14"/>
        <v>46.75</v>
      </c>
      <c r="I211" s="22">
        <f t="shared" si="15"/>
        <v>38.333333333333336</v>
      </c>
      <c r="J211" s="16">
        <v>0</v>
      </c>
      <c r="K211" s="20">
        <v>0</v>
      </c>
      <c r="L211" s="22">
        <f t="shared" si="16"/>
        <v>85.083333333333343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30" customHeight="1" x14ac:dyDescent="0.25">
      <c r="A212" s="5">
        <v>211</v>
      </c>
      <c r="B212" s="21" t="s">
        <v>53</v>
      </c>
      <c r="C212" s="21" t="s">
        <v>48</v>
      </c>
      <c r="D212" s="23">
        <v>361</v>
      </c>
      <c r="E212" s="18">
        <v>2</v>
      </c>
      <c r="F212" s="16">
        <v>561</v>
      </c>
      <c r="G212" s="16">
        <f t="shared" si="13"/>
        <v>6732</v>
      </c>
      <c r="H212" s="22">
        <f t="shared" si="14"/>
        <v>46.75</v>
      </c>
      <c r="I212" s="22">
        <f t="shared" si="15"/>
        <v>38.333333333333336</v>
      </c>
      <c r="J212" s="16">
        <v>0</v>
      </c>
      <c r="K212" s="20">
        <v>0</v>
      </c>
      <c r="L212" s="22">
        <f t="shared" si="16"/>
        <v>85.083333333333343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30" customHeight="1" x14ac:dyDescent="0.25">
      <c r="A213" s="5">
        <v>212</v>
      </c>
      <c r="B213" s="21" t="s">
        <v>53</v>
      </c>
      <c r="C213" s="21" t="s">
        <v>48</v>
      </c>
      <c r="D213" s="23">
        <v>131</v>
      </c>
      <c r="E213" s="18">
        <v>2</v>
      </c>
      <c r="F213" s="16">
        <v>561</v>
      </c>
      <c r="G213" s="16">
        <f t="shared" si="13"/>
        <v>6732</v>
      </c>
      <c r="H213" s="22">
        <f t="shared" si="14"/>
        <v>46.75</v>
      </c>
      <c r="I213" s="22">
        <f t="shared" si="15"/>
        <v>38.333333333333336</v>
      </c>
      <c r="J213" s="16">
        <v>0</v>
      </c>
      <c r="K213" s="20">
        <v>0</v>
      </c>
      <c r="L213" s="22">
        <f t="shared" si="16"/>
        <v>85.083333333333343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30" customHeight="1" x14ac:dyDescent="0.25">
      <c r="A214" s="5">
        <v>213</v>
      </c>
      <c r="B214" s="21" t="s">
        <v>90</v>
      </c>
      <c r="C214" s="21" t="s">
        <v>48</v>
      </c>
      <c r="D214" s="24">
        <v>211</v>
      </c>
      <c r="E214" s="18">
        <v>2</v>
      </c>
      <c r="F214" s="16">
        <v>561</v>
      </c>
      <c r="G214" s="16">
        <f t="shared" si="13"/>
        <v>6732</v>
      </c>
      <c r="H214" s="22">
        <f t="shared" si="14"/>
        <v>46.75</v>
      </c>
      <c r="I214" s="22">
        <f t="shared" si="15"/>
        <v>38.333333333333336</v>
      </c>
      <c r="J214" s="16">
        <v>0</v>
      </c>
      <c r="K214" s="20">
        <v>0</v>
      </c>
      <c r="L214" s="22">
        <f t="shared" si="16"/>
        <v>85.083333333333343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30" customHeight="1" x14ac:dyDescent="0.25">
      <c r="A215" s="5">
        <v>214</v>
      </c>
      <c r="B215" s="21" t="s">
        <v>73</v>
      </c>
      <c r="C215" s="21" t="s">
        <v>74</v>
      </c>
      <c r="D215" s="23">
        <v>111</v>
      </c>
      <c r="E215" s="18">
        <v>1</v>
      </c>
      <c r="F215" s="16">
        <v>527</v>
      </c>
      <c r="G215" s="16">
        <f t="shared" si="13"/>
        <v>6324</v>
      </c>
      <c r="H215" s="22">
        <f t="shared" si="14"/>
        <v>43.916666666666664</v>
      </c>
      <c r="I215" s="22">
        <f t="shared" si="15"/>
        <v>38.333333333333336</v>
      </c>
      <c r="J215" s="16">
        <v>0</v>
      </c>
      <c r="K215" s="20">
        <v>0</v>
      </c>
      <c r="L215" s="22">
        <f t="shared" si="16"/>
        <v>82.25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30" customHeight="1" x14ac:dyDescent="0.25">
      <c r="A216" s="5">
        <v>215</v>
      </c>
      <c r="B216" s="21" t="s">
        <v>56</v>
      </c>
      <c r="C216" s="21" t="s">
        <v>50</v>
      </c>
      <c r="D216" s="23">
        <v>321</v>
      </c>
      <c r="E216" s="18">
        <v>1</v>
      </c>
      <c r="F216" s="16">
        <v>527</v>
      </c>
      <c r="G216" s="16">
        <f t="shared" si="13"/>
        <v>6324</v>
      </c>
      <c r="H216" s="22">
        <f t="shared" si="14"/>
        <v>43.916666666666664</v>
      </c>
      <c r="I216" s="22">
        <f t="shared" si="15"/>
        <v>38.333333333333336</v>
      </c>
      <c r="J216" s="16">
        <v>0</v>
      </c>
      <c r="K216" s="20">
        <v>0</v>
      </c>
      <c r="L216" s="22">
        <f t="shared" si="16"/>
        <v>82.25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30" customHeight="1" x14ac:dyDescent="0.25">
      <c r="A217" s="5">
        <v>216</v>
      </c>
      <c r="B217" s="21" t="s">
        <v>56</v>
      </c>
      <c r="C217" s="21" t="s">
        <v>50</v>
      </c>
      <c r="D217" s="23">
        <v>321</v>
      </c>
      <c r="E217" s="18">
        <v>1</v>
      </c>
      <c r="F217" s="16">
        <v>527</v>
      </c>
      <c r="G217" s="16">
        <f t="shared" si="13"/>
        <v>6324</v>
      </c>
      <c r="H217" s="22">
        <f t="shared" si="14"/>
        <v>43.916666666666664</v>
      </c>
      <c r="I217" s="22">
        <f t="shared" si="15"/>
        <v>38.333333333333336</v>
      </c>
      <c r="J217" s="16">
        <v>0</v>
      </c>
      <c r="K217" s="20">
        <v>0</v>
      </c>
      <c r="L217" s="22">
        <f t="shared" si="16"/>
        <v>82.25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30" customHeight="1" x14ac:dyDescent="0.25">
      <c r="A218" s="5">
        <v>217</v>
      </c>
      <c r="B218" s="21" t="s">
        <v>135</v>
      </c>
      <c r="C218" s="21" t="s">
        <v>48</v>
      </c>
      <c r="D218" s="23">
        <v>321</v>
      </c>
      <c r="E218" s="18">
        <v>2</v>
      </c>
      <c r="F218" s="16">
        <v>561</v>
      </c>
      <c r="G218" s="16">
        <f t="shared" si="13"/>
        <v>6732</v>
      </c>
      <c r="H218" s="22">
        <f t="shared" si="14"/>
        <v>46.75</v>
      </c>
      <c r="I218" s="22">
        <f t="shared" si="15"/>
        <v>38.333333333333336</v>
      </c>
      <c r="J218" s="16">
        <v>0</v>
      </c>
      <c r="K218" s="20">
        <v>0</v>
      </c>
      <c r="L218" s="22">
        <f t="shared" si="16"/>
        <v>85.083333333333343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30" customHeight="1" x14ac:dyDescent="0.25">
      <c r="A219" s="5">
        <v>218</v>
      </c>
      <c r="B219" s="21" t="s">
        <v>53</v>
      </c>
      <c r="C219" s="21" t="s">
        <v>48</v>
      </c>
      <c r="D219" s="23">
        <v>321</v>
      </c>
      <c r="E219" s="18">
        <v>2</v>
      </c>
      <c r="F219" s="16">
        <v>561</v>
      </c>
      <c r="G219" s="16">
        <f t="shared" si="13"/>
        <v>6732</v>
      </c>
      <c r="H219" s="22">
        <f t="shared" si="14"/>
        <v>46.75</v>
      </c>
      <c r="I219" s="22">
        <f t="shared" si="15"/>
        <v>38.333333333333336</v>
      </c>
      <c r="J219" s="16">
        <v>0</v>
      </c>
      <c r="K219" s="20">
        <v>0</v>
      </c>
      <c r="L219" s="22">
        <f t="shared" si="16"/>
        <v>85.083333333333343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30" customHeight="1" x14ac:dyDescent="0.25">
      <c r="A220" s="5">
        <v>219</v>
      </c>
      <c r="B220" s="21" t="s">
        <v>164</v>
      </c>
      <c r="C220" s="21" t="s">
        <v>48</v>
      </c>
      <c r="D220" s="24">
        <v>211</v>
      </c>
      <c r="E220" s="18">
        <v>1</v>
      </c>
      <c r="F220" s="16">
        <v>551.66999999999996</v>
      </c>
      <c r="G220" s="16">
        <f t="shared" si="13"/>
        <v>6620.0399999999991</v>
      </c>
      <c r="H220" s="22">
        <f t="shared" si="14"/>
        <v>45.972499999999997</v>
      </c>
      <c r="I220" s="22">
        <f t="shared" si="15"/>
        <v>38.333333333333336</v>
      </c>
      <c r="J220" s="16">
        <v>0</v>
      </c>
      <c r="K220" s="20">
        <v>0</v>
      </c>
      <c r="L220" s="22">
        <f t="shared" si="16"/>
        <v>84.305833333333339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30" customHeight="1" x14ac:dyDescent="0.25">
      <c r="A221" s="5">
        <v>220</v>
      </c>
      <c r="B221" s="21" t="s">
        <v>73</v>
      </c>
      <c r="C221" s="21" t="s">
        <v>74</v>
      </c>
      <c r="D221" s="24">
        <v>121</v>
      </c>
      <c r="E221" s="18">
        <v>4</v>
      </c>
      <c r="F221" s="16">
        <v>622</v>
      </c>
      <c r="G221" s="16">
        <f t="shared" si="13"/>
        <v>7464</v>
      </c>
      <c r="H221" s="22">
        <f t="shared" si="14"/>
        <v>51.833333333333336</v>
      </c>
      <c r="I221" s="22">
        <f t="shared" si="15"/>
        <v>38.333333333333336</v>
      </c>
      <c r="J221" s="16">
        <v>0</v>
      </c>
      <c r="K221" s="20">
        <v>0</v>
      </c>
      <c r="L221" s="22">
        <f t="shared" si="16"/>
        <v>90.166666666666671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30" customHeight="1" x14ac:dyDescent="0.25">
      <c r="A222" s="5">
        <v>221</v>
      </c>
      <c r="B222" s="21" t="s">
        <v>165</v>
      </c>
      <c r="C222" s="21" t="s">
        <v>50</v>
      </c>
      <c r="D222" s="23">
        <v>321</v>
      </c>
      <c r="E222" s="18">
        <v>4</v>
      </c>
      <c r="F222" s="16">
        <v>622</v>
      </c>
      <c r="G222" s="16">
        <f t="shared" si="13"/>
        <v>7464</v>
      </c>
      <c r="H222" s="22">
        <f t="shared" si="14"/>
        <v>51.833333333333336</v>
      </c>
      <c r="I222" s="22">
        <f t="shared" si="15"/>
        <v>38.333333333333336</v>
      </c>
      <c r="J222" s="16">
        <v>0</v>
      </c>
      <c r="K222" s="20">
        <v>0</v>
      </c>
      <c r="L222" s="22">
        <f t="shared" si="16"/>
        <v>90.166666666666671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30" customHeight="1" x14ac:dyDescent="0.25">
      <c r="A223" s="5">
        <v>222</v>
      </c>
      <c r="B223" s="21" t="s">
        <v>133</v>
      </c>
      <c r="C223" s="21" t="s">
        <v>48</v>
      </c>
      <c r="D223" s="24">
        <v>321</v>
      </c>
      <c r="E223" s="18">
        <v>2</v>
      </c>
      <c r="F223" s="16">
        <v>561</v>
      </c>
      <c r="G223" s="16">
        <f t="shared" si="13"/>
        <v>6732</v>
      </c>
      <c r="H223" s="22">
        <f t="shared" si="14"/>
        <v>46.75</v>
      </c>
      <c r="I223" s="22">
        <f t="shared" si="15"/>
        <v>38.333333333333336</v>
      </c>
      <c r="J223" s="16">
        <v>0</v>
      </c>
      <c r="K223" s="20">
        <v>0</v>
      </c>
      <c r="L223" s="22">
        <f t="shared" si="16"/>
        <v>85.083333333333343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30" customHeight="1" x14ac:dyDescent="0.25">
      <c r="A224" s="5">
        <v>223</v>
      </c>
      <c r="B224" s="21" t="s">
        <v>166</v>
      </c>
      <c r="C224" s="21" t="s">
        <v>50</v>
      </c>
      <c r="D224" s="23">
        <v>361</v>
      </c>
      <c r="E224" s="18">
        <v>1</v>
      </c>
      <c r="F224" s="16">
        <v>527</v>
      </c>
      <c r="G224" s="16">
        <f t="shared" si="13"/>
        <v>6324</v>
      </c>
      <c r="H224" s="22">
        <f t="shared" si="14"/>
        <v>43.916666666666664</v>
      </c>
      <c r="I224" s="22">
        <f t="shared" si="15"/>
        <v>38.333333333333336</v>
      </c>
      <c r="J224" s="16">
        <v>0</v>
      </c>
      <c r="K224" s="20">
        <v>0</v>
      </c>
      <c r="L224" s="22">
        <f t="shared" si="16"/>
        <v>82.25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30" customHeight="1" x14ac:dyDescent="0.25">
      <c r="A225" s="5">
        <v>224</v>
      </c>
      <c r="B225" s="21" t="s">
        <v>56</v>
      </c>
      <c r="C225" s="21" t="s">
        <v>50</v>
      </c>
      <c r="D225" s="24">
        <v>321</v>
      </c>
      <c r="E225" s="18">
        <v>1</v>
      </c>
      <c r="F225" s="16">
        <v>527</v>
      </c>
      <c r="G225" s="16">
        <f t="shared" si="13"/>
        <v>6324</v>
      </c>
      <c r="H225" s="22">
        <f t="shared" si="14"/>
        <v>43.916666666666664</v>
      </c>
      <c r="I225" s="22">
        <f t="shared" si="15"/>
        <v>38.333333333333336</v>
      </c>
      <c r="J225" s="16">
        <v>0</v>
      </c>
      <c r="K225" s="20">
        <v>0</v>
      </c>
      <c r="L225" s="22">
        <f t="shared" si="16"/>
        <v>82.25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30" customHeight="1" x14ac:dyDescent="0.25">
      <c r="A226" s="5">
        <v>225</v>
      </c>
      <c r="B226" s="21" t="s">
        <v>53</v>
      </c>
      <c r="C226" s="21" t="s">
        <v>48</v>
      </c>
      <c r="D226" s="23">
        <v>111</v>
      </c>
      <c r="E226" s="18">
        <v>2</v>
      </c>
      <c r="F226" s="16">
        <v>561</v>
      </c>
      <c r="G226" s="16">
        <f t="shared" si="13"/>
        <v>6732</v>
      </c>
      <c r="H226" s="22">
        <f t="shared" si="14"/>
        <v>46.75</v>
      </c>
      <c r="I226" s="22">
        <f t="shared" si="15"/>
        <v>38.333333333333336</v>
      </c>
      <c r="J226" s="16">
        <v>0</v>
      </c>
      <c r="K226" s="20">
        <v>0</v>
      </c>
      <c r="L226" s="22">
        <f t="shared" si="16"/>
        <v>85.083333333333343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30" customHeight="1" x14ac:dyDescent="0.25">
      <c r="A227" s="5">
        <v>226</v>
      </c>
      <c r="B227" s="21" t="s">
        <v>167</v>
      </c>
      <c r="C227" s="21" t="s">
        <v>50</v>
      </c>
      <c r="D227" s="23">
        <v>121</v>
      </c>
      <c r="E227" s="18">
        <v>10</v>
      </c>
      <c r="F227" s="16">
        <v>1086</v>
      </c>
      <c r="G227" s="16">
        <f t="shared" si="13"/>
        <v>13032</v>
      </c>
      <c r="H227" s="22">
        <f t="shared" si="14"/>
        <v>90.5</v>
      </c>
      <c r="I227" s="22">
        <f t="shared" si="15"/>
        <v>38.333333333333336</v>
      </c>
      <c r="J227" s="16">
        <v>0</v>
      </c>
      <c r="K227" s="20">
        <v>0</v>
      </c>
      <c r="L227" s="22">
        <f t="shared" si="16"/>
        <v>128.83333333333334</v>
      </c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30" customHeight="1" x14ac:dyDescent="0.25">
      <c r="A228" s="5">
        <v>227</v>
      </c>
      <c r="B228" s="21" t="s">
        <v>168</v>
      </c>
      <c r="C228" s="21" t="s">
        <v>50</v>
      </c>
      <c r="D228" s="24">
        <v>361</v>
      </c>
      <c r="E228" s="18">
        <v>10</v>
      </c>
      <c r="F228" s="16">
        <v>1086</v>
      </c>
      <c r="G228" s="16">
        <f t="shared" si="13"/>
        <v>13032</v>
      </c>
      <c r="H228" s="22">
        <f t="shared" si="14"/>
        <v>90.5</v>
      </c>
      <c r="I228" s="22">
        <f t="shared" si="15"/>
        <v>38.333333333333336</v>
      </c>
      <c r="J228" s="16">
        <v>0</v>
      </c>
      <c r="K228" s="20">
        <v>0</v>
      </c>
      <c r="L228" s="22">
        <f t="shared" si="16"/>
        <v>128.83333333333334</v>
      </c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30" customHeight="1" x14ac:dyDescent="0.25">
      <c r="A229" s="5">
        <v>228</v>
      </c>
      <c r="B229" s="21" t="s">
        <v>169</v>
      </c>
      <c r="C229" s="21" t="s">
        <v>50</v>
      </c>
      <c r="D229" s="23">
        <v>111</v>
      </c>
      <c r="E229" s="18">
        <v>7</v>
      </c>
      <c r="F229" s="16">
        <v>817</v>
      </c>
      <c r="G229" s="16">
        <f t="shared" si="13"/>
        <v>9804</v>
      </c>
      <c r="H229" s="22">
        <f t="shared" si="14"/>
        <v>68.083333333333329</v>
      </c>
      <c r="I229" s="22">
        <f t="shared" si="15"/>
        <v>38.333333333333336</v>
      </c>
      <c r="J229" s="16">
        <v>0</v>
      </c>
      <c r="K229" s="20">
        <v>0</v>
      </c>
      <c r="L229" s="22">
        <f t="shared" si="16"/>
        <v>106.41666666666666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30" customHeight="1" x14ac:dyDescent="0.25">
      <c r="A230" s="5">
        <v>229</v>
      </c>
      <c r="B230" s="21" t="s">
        <v>170</v>
      </c>
      <c r="C230" s="21" t="s">
        <v>50</v>
      </c>
      <c r="D230" s="23">
        <v>361</v>
      </c>
      <c r="E230" s="18"/>
      <c r="F230" s="16">
        <v>2254</v>
      </c>
      <c r="G230" s="16">
        <f t="shared" si="13"/>
        <v>27048</v>
      </c>
      <c r="H230" s="22">
        <f t="shared" si="14"/>
        <v>187.83333333333334</v>
      </c>
      <c r="I230" s="22">
        <f t="shared" si="15"/>
        <v>38.333333333333336</v>
      </c>
      <c r="J230" s="16">
        <v>0</v>
      </c>
      <c r="K230" s="20">
        <v>0</v>
      </c>
      <c r="L230" s="22">
        <f t="shared" si="16"/>
        <v>226.16666666666669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30" customHeight="1" x14ac:dyDescent="0.25">
      <c r="A231" s="5">
        <v>230</v>
      </c>
      <c r="B231" s="21" t="s">
        <v>53</v>
      </c>
      <c r="C231" s="21" t="s">
        <v>48</v>
      </c>
      <c r="D231" s="23">
        <v>111</v>
      </c>
      <c r="E231" s="18">
        <v>2</v>
      </c>
      <c r="F231" s="16">
        <v>561</v>
      </c>
      <c r="G231" s="16">
        <f t="shared" si="13"/>
        <v>6732</v>
      </c>
      <c r="H231" s="22">
        <f t="shared" si="14"/>
        <v>46.75</v>
      </c>
      <c r="I231" s="22">
        <f t="shared" si="15"/>
        <v>38.333333333333336</v>
      </c>
      <c r="J231" s="16">
        <v>0</v>
      </c>
      <c r="K231" s="20">
        <v>0</v>
      </c>
      <c r="L231" s="22">
        <f t="shared" si="16"/>
        <v>85.083333333333343</v>
      </c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30" customHeight="1" x14ac:dyDescent="0.25">
      <c r="A232" s="5">
        <v>231</v>
      </c>
      <c r="B232" s="21" t="s">
        <v>55</v>
      </c>
      <c r="C232" s="21" t="s">
        <v>50</v>
      </c>
      <c r="D232" s="23">
        <v>131</v>
      </c>
      <c r="E232" s="18"/>
      <c r="F232" s="16">
        <v>2254</v>
      </c>
      <c r="G232" s="16">
        <f t="shared" si="13"/>
        <v>27048</v>
      </c>
      <c r="H232" s="22">
        <f t="shared" si="14"/>
        <v>187.83333333333334</v>
      </c>
      <c r="I232" s="22">
        <f t="shared" si="15"/>
        <v>38.333333333333336</v>
      </c>
      <c r="J232" s="16">
        <v>0</v>
      </c>
      <c r="K232" s="20">
        <v>0</v>
      </c>
      <c r="L232" s="22">
        <f t="shared" si="16"/>
        <v>226.16666666666669</v>
      </c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30" customHeight="1" x14ac:dyDescent="0.25">
      <c r="A233" s="5">
        <v>232</v>
      </c>
      <c r="B233" s="21" t="s">
        <v>90</v>
      </c>
      <c r="C233" s="21" t="s">
        <v>48</v>
      </c>
      <c r="D233" s="23">
        <v>321</v>
      </c>
      <c r="E233" s="18">
        <v>2</v>
      </c>
      <c r="F233" s="16">
        <v>561</v>
      </c>
      <c r="G233" s="16">
        <f t="shared" si="13"/>
        <v>6732</v>
      </c>
      <c r="H233" s="22">
        <f t="shared" si="14"/>
        <v>46.75</v>
      </c>
      <c r="I233" s="22">
        <f t="shared" si="15"/>
        <v>38.333333333333336</v>
      </c>
      <c r="J233" s="16">
        <v>0</v>
      </c>
      <c r="K233" s="20">
        <v>0</v>
      </c>
      <c r="L233" s="22">
        <f t="shared" si="16"/>
        <v>85.083333333333343</v>
      </c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30" customHeight="1" x14ac:dyDescent="0.25">
      <c r="A234" s="5">
        <v>233</v>
      </c>
      <c r="B234" s="21" t="s">
        <v>53</v>
      </c>
      <c r="C234" s="21" t="s">
        <v>48</v>
      </c>
      <c r="D234" s="23">
        <v>111</v>
      </c>
      <c r="E234" s="18">
        <v>2</v>
      </c>
      <c r="F234" s="16">
        <v>561</v>
      </c>
      <c r="G234" s="16">
        <f t="shared" si="13"/>
        <v>6732</v>
      </c>
      <c r="H234" s="22">
        <f t="shared" si="14"/>
        <v>46.75</v>
      </c>
      <c r="I234" s="22">
        <f t="shared" si="15"/>
        <v>38.333333333333336</v>
      </c>
      <c r="J234" s="16">
        <v>0</v>
      </c>
      <c r="K234" s="20">
        <v>0</v>
      </c>
      <c r="L234" s="22">
        <f t="shared" si="16"/>
        <v>85.083333333333343</v>
      </c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30" customHeight="1" x14ac:dyDescent="0.25">
      <c r="A235" s="5">
        <v>234</v>
      </c>
      <c r="B235" s="21" t="s">
        <v>171</v>
      </c>
      <c r="C235" s="21" t="s">
        <v>50</v>
      </c>
      <c r="D235" s="23">
        <v>311</v>
      </c>
      <c r="E235" s="18">
        <v>14</v>
      </c>
      <c r="F235" s="16">
        <v>1760</v>
      </c>
      <c r="G235" s="16">
        <f t="shared" si="13"/>
        <v>21120</v>
      </c>
      <c r="H235" s="22">
        <f t="shared" si="14"/>
        <v>146.66666666666666</v>
      </c>
      <c r="I235" s="22">
        <f t="shared" si="15"/>
        <v>38.333333333333336</v>
      </c>
      <c r="J235" s="16">
        <v>0</v>
      </c>
      <c r="K235" s="20">
        <v>0</v>
      </c>
      <c r="L235" s="22">
        <f t="shared" si="16"/>
        <v>185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30" customHeight="1" x14ac:dyDescent="0.25">
      <c r="A236" s="5">
        <v>235</v>
      </c>
      <c r="B236" s="21" t="s">
        <v>56</v>
      </c>
      <c r="C236" s="21" t="s">
        <v>50</v>
      </c>
      <c r="D236" s="23">
        <v>131</v>
      </c>
      <c r="E236" s="18">
        <v>1</v>
      </c>
      <c r="F236" s="16">
        <v>527</v>
      </c>
      <c r="G236" s="16">
        <f t="shared" si="13"/>
        <v>6324</v>
      </c>
      <c r="H236" s="22">
        <f t="shared" si="14"/>
        <v>43.916666666666664</v>
      </c>
      <c r="I236" s="22">
        <f t="shared" si="15"/>
        <v>38.333333333333336</v>
      </c>
      <c r="J236" s="16">
        <v>0</v>
      </c>
      <c r="K236" s="20">
        <v>0</v>
      </c>
      <c r="L236" s="22">
        <f t="shared" si="16"/>
        <v>82.25</v>
      </c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30" customHeight="1" x14ac:dyDescent="0.25">
      <c r="A237" s="5">
        <v>236</v>
      </c>
      <c r="B237" s="21" t="s">
        <v>172</v>
      </c>
      <c r="C237" s="21" t="s">
        <v>50</v>
      </c>
      <c r="D237" s="23">
        <v>321</v>
      </c>
      <c r="E237" s="18">
        <v>1</v>
      </c>
      <c r="F237" s="16">
        <v>527</v>
      </c>
      <c r="G237" s="16">
        <f t="shared" si="13"/>
        <v>6324</v>
      </c>
      <c r="H237" s="22">
        <f t="shared" si="14"/>
        <v>43.916666666666664</v>
      </c>
      <c r="I237" s="22">
        <f t="shared" si="15"/>
        <v>38.333333333333336</v>
      </c>
      <c r="J237" s="16">
        <v>0</v>
      </c>
      <c r="K237" s="20">
        <v>0</v>
      </c>
      <c r="L237" s="22">
        <f t="shared" si="16"/>
        <v>82.25</v>
      </c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30" customHeight="1" x14ac:dyDescent="0.25">
      <c r="A238" s="5">
        <v>237</v>
      </c>
      <c r="B238" s="21" t="s">
        <v>53</v>
      </c>
      <c r="C238" s="21" t="s">
        <v>48</v>
      </c>
      <c r="D238" s="23">
        <v>361</v>
      </c>
      <c r="E238" s="18">
        <v>2</v>
      </c>
      <c r="F238" s="16">
        <v>561</v>
      </c>
      <c r="G238" s="16">
        <f t="shared" si="13"/>
        <v>6732</v>
      </c>
      <c r="H238" s="22">
        <f t="shared" si="14"/>
        <v>46.75</v>
      </c>
      <c r="I238" s="22">
        <f t="shared" si="15"/>
        <v>38.333333333333336</v>
      </c>
      <c r="J238" s="16">
        <v>0</v>
      </c>
      <c r="K238" s="20">
        <v>0</v>
      </c>
      <c r="L238" s="22">
        <f t="shared" si="16"/>
        <v>85.083333333333343</v>
      </c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30" customHeight="1" x14ac:dyDescent="0.25">
      <c r="A239" s="5">
        <v>238</v>
      </c>
      <c r="B239" s="21" t="s">
        <v>173</v>
      </c>
      <c r="C239" s="21" t="s">
        <v>48</v>
      </c>
      <c r="D239" s="23">
        <v>131</v>
      </c>
      <c r="E239" s="18">
        <v>9</v>
      </c>
      <c r="F239" s="16">
        <v>1000</v>
      </c>
      <c r="G239" s="16">
        <f t="shared" si="13"/>
        <v>12000</v>
      </c>
      <c r="H239" s="22">
        <f t="shared" si="14"/>
        <v>83.333333333333329</v>
      </c>
      <c r="I239" s="22">
        <f t="shared" si="15"/>
        <v>38.333333333333336</v>
      </c>
      <c r="J239" s="16">
        <v>0</v>
      </c>
      <c r="K239" s="20">
        <v>0</v>
      </c>
      <c r="L239" s="22">
        <f t="shared" si="16"/>
        <v>121.66666666666666</v>
      </c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30" customHeight="1" x14ac:dyDescent="0.25">
      <c r="A240" s="5">
        <v>239</v>
      </c>
      <c r="B240" s="21" t="s">
        <v>56</v>
      </c>
      <c r="C240" s="21" t="s">
        <v>50</v>
      </c>
      <c r="D240" s="23">
        <v>311</v>
      </c>
      <c r="E240" s="18">
        <v>1</v>
      </c>
      <c r="F240" s="16">
        <v>527</v>
      </c>
      <c r="G240" s="16">
        <f t="shared" si="13"/>
        <v>6324</v>
      </c>
      <c r="H240" s="22">
        <f t="shared" si="14"/>
        <v>43.916666666666664</v>
      </c>
      <c r="I240" s="22">
        <f t="shared" si="15"/>
        <v>38.333333333333336</v>
      </c>
      <c r="J240" s="16">
        <v>0</v>
      </c>
      <c r="K240" s="20">
        <v>0</v>
      </c>
      <c r="L240" s="22">
        <f t="shared" si="16"/>
        <v>82.25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30" customHeight="1" x14ac:dyDescent="0.25">
      <c r="A241" s="5">
        <v>240</v>
      </c>
      <c r="B241" s="21" t="s">
        <v>174</v>
      </c>
      <c r="C241" s="21" t="s">
        <v>50</v>
      </c>
      <c r="D241" s="23">
        <v>361</v>
      </c>
      <c r="E241" s="18">
        <v>11</v>
      </c>
      <c r="F241" s="16">
        <v>1212</v>
      </c>
      <c r="G241" s="16">
        <f t="shared" si="13"/>
        <v>14544</v>
      </c>
      <c r="H241" s="22">
        <f t="shared" si="14"/>
        <v>101</v>
      </c>
      <c r="I241" s="22">
        <f t="shared" si="15"/>
        <v>38.333333333333336</v>
      </c>
      <c r="J241" s="16">
        <v>0</v>
      </c>
      <c r="K241" s="20">
        <v>0</v>
      </c>
      <c r="L241" s="22">
        <f t="shared" si="16"/>
        <v>139.33333333333334</v>
      </c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30" customHeight="1" x14ac:dyDescent="0.25">
      <c r="A242" s="5">
        <v>241</v>
      </c>
      <c r="B242" s="21" t="s">
        <v>53</v>
      </c>
      <c r="C242" s="21" t="s">
        <v>48</v>
      </c>
      <c r="D242" s="23">
        <v>111</v>
      </c>
      <c r="E242" s="18">
        <v>2</v>
      </c>
      <c r="F242" s="16">
        <v>561</v>
      </c>
      <c r="G242" s="16">
        <f t="shared" si="13"/>
        <v>6732</v>
      </c>
      <c r="H242" s="22">
        <f t="shared" si="14"/>
        <v>46.75</v>
      </c>
      <c r="I242" s="22">
        <f t="shared" si="15"/>
        <v>38.333333333333336</v>
      </c>
      <c r="J242" s="16">
        <v>0</v>
      </c>
      <c r="K242" s="20">
        <v>0</v>
      </c>
      <c r="L242" s="22">
        <f t="shared" si="16"/>
        <v>85.083333333333343</v>
      </c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30" customHeight="1" x14ac:dyDescent="0.25">
      <c r="A243" s="5">
        <v>242</v>
      </c>
      <c r="B243" s="21" t="s">
        <v>175</v>
      </c>
      <c r="C243" s="21" t="s">
        <v>50</v>
      </c>
      <c r="D243" s="23">
        <v>111</v>
      </c>
      <c r="E243" s="18">
        <v>4</v>
      </c>
      <c r="F243" s="16">
        <v>673.78</v>
      </c>
      <c r="G243" s="16">
        <f t="shared" si="13"/>
        <v>8085.36</v>
      </c>
      <c r="H243" s="22">
        <f t="shared" si="14"/>
        <v>56.148333333333333</v>
      </c>
      <c r="I243" s="22">
        <f t="shared" si="15"/>
        <v>38.333333333333336</v>
      </c>
      <c r="J243" s="16">
        <v>0</v>
      </c>
      <c r="K243" s="20">
        <v>0</v>
      </c>
      <c r="L243" s="22">
        <f t="shared" si="16"/>
        <v>94.481666666666669</v>
      </c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30" customHeight="1" x14ac:dyDescent="0.25">
      <c r="A244" s="5">
        <v>243</v>
      </c>
      <c r="B244" s="21" t="s">
        <v>176</v>
      </c>
      <c r="C244" s="21" t="s">
        <v>50</v>
      </c>
      <c r="D244" s="23">
        <v>361</v>
      </c>
      <c r="E244" s="18">
        <v>10</v>
      </c>
      <c r="F244" s="16">
        <v>1086</v>
      </c>
      <c r="G244" s="16">
        <f t="shared" si="13"/>
        <v>13032</v>
      </c>
      <c r="H244" s="22">
        <f t="shared" si="14"/>
        <v>90.5</v>
      </c>
      <c r="I244" s="22">
        <f t="shared" si="15"/>
        <v>38.333333333333336</v>
      </c>
      <c r="J244" s="16">
        <v>0</v>
      </c>
      <c r="K244" s="20">
        <v>0</v>
      </c>
      <c r="L244" s="22">
        <f t="shared" si="16"/>
        <v>128.83333333333334</v>
      </c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30" customHeight="1" x14ac:dyDescent="0.25">
      <c r="A245" s="5">
        <v>244</v>
      </c>
      <c r="B245" s="21" t="s">
        <v>177</v>
      </c>
      <c r="C245" s="21" t="s">
        <v>48</v>
      </c>
      <c r="D245" s="23">
        <v>321</v>
      </c>
      <c r="E245" s="18">
        <v>6</v>
      </c>
      <c r="F245" s="16">
        <v>738</v>
      </c>
      <c r="G245" s="16">
        <f t="shared" si="13"/>
        <v>8856</v>
      </c>
      <c r="H245" s="22">
        <f t="shared" si="14"/>
        <v>61.5</v>
      </c>
      <c r="I245" s="22">
        <f t="shared" si="15"/>
        <v>38.333333333333336</v>
      </c>
      <c r="J245" s="16">
        <v>0</v>
      </c>
      <c r="K245" s="20">
        <v>0</v>
      </c>
      <c r="L245" s="22">
        <f t="shared" si="16"/>
        <v>99.833333333333343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30" customHeight="1" x14ac:dyDescent="0.25">
      <c r="A246" s="5">
        <v>245</v>
      </c>
      <c r="B246" s="21" t="s">
        <v>53</v>
      </c>
      <c r="C246" s="21" t="s">
        <v>48</v>
      </c>
      <c r="D246" s="23"/>
      <c r="E246" s="18">
        <v>2</v>
      </c>
      <c r="F246" s="16">
        <v>561</v>
      </c>
      <c r="G246" s="16">
        <f t="shared" si="13"/>
        <v>6732</v>
      </c>
      <c r="H246" s="22">
        <f t="shared" si="14"/>
        <v>46.75</v>
      </c>
      <c r="I246" s="22">
        <f t="shared" si="15"/>
        <v>38.333333333333336</v>
      </c>
      <c r="J246" s="16">
        <v>0</v>
      </c>
      <c r="K246" s="20">
        <v>0</v>
      </c>
      <c r="L246" s="22">
        <f t="shared" si="16"/>
        <v>85.083333333333343</v>
      </c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30" customHeight="1" x14ac:dyDescent="0.25">
      <c r="A247" s="5">
        <v>246</v>
      </c>
      <c r="B247" s="21" t="s">
        <v>178</v>
      </c>
      <c r="C247" s="21" t="s">
        <v>48</v>
      </c>
      <c r="D247" s="23">
        <v>111</v>
      </c>
      <c r="E247" s="18">
        <v>1</v>
      </c>
      <c r="F247" s="16">
        <v>551.66999999999996</v>
      </c>
      <c r="G247" s="16">
        <f t="shared" si="13"/>
        <v>6620.0399999999991</v>
      </c>
      <c r="H247" s="22">
        <f t="shared" si="14"/>
        <v>45.972499999999997</v>
      </c>
      <c r="I247" s="22">
        <f t="shared" si="15"/>
        <v>38.333333333333336</v>
      </c>
      <c r="J247" s="16">
        <v>0</v>
      </c>
      <c r="K247" s="20">
        <v>0</v>
      </c>
      <c r="L247" s="22">
        <f t="shared" si="16"/>
        <v>84.305833333333339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30" customHeight="1" x14ac:dyDescent="0.25">
      <c r="A248" s="5">
        <v>247</v>
      </c>
      <c r="B248" s="21" t="s">
        <v>179</v>
      </c>
      <c r="C248" s="21" t="s">
        <v>50</v>
      </c>
      <c r="D248" s="24">
        <v>161</v>
      </c>
      <c r="E248" s="18">
        <v>11</v>
      </c>
      <c r="F248" s="16">
        <v>1212</v>
      </c>
      <c r="G248" s="16">
        <f t="shared" si="13"/>
        <v>14544</v>
      </c>
      <c r="H248" s="22">
        <f t="shared" si="14"/>
        <v>101</v>
      </c>
      <c r="I248" s="22">
        <f t="shared" si="15"/>
        <v>38.333333333333336</v>
      </c>
      <c r="J248" s="16">
        <v>0</v>
      </c>
      <c r="K248" s="20">
        <v>0</v>
      </c>
      <c r="L248" s="22">
        <f t="shared" si="16"/>
        <v>139.33333333333334</v>
      </c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30" customHeight="1" x14ac:dyDescent="0.25">
      <c r="A249" s="5">
        <v>248</v>
      </c>
      <c r="B249" s="21" t="s">
        <v>180</v>
      </c>
      <c r="C249" s="21" t="s">
        <v>50</v>
      </c>
      <c r="D249" s="23">
        <v>361</v>
      </c>
      <c r="E249" s="18">
        <v>1</v>
      </c>
      <c r="F249" s="16">
        <v>527</v>
      </c>
      <c r="G249" s="16">
        <f t="shared" si="13"/>
        <v>6324</v>
      </c>
      <c r="H249" s="22">
        <f t="shared" si="14"/>
        <v>43.916666666666664</v>
      </c>
      <c r="I249" s="22">
        <f t="shared" si="15"/>
        <v>38.333333333333336</v>
      </c>
      <c r="J249" s="16">
        <v>0</v>
      </c>
      <c r="K249" s="20">
        <v>0</v>
      </c>
      <c r="L249" s="22">
        <f t="shared" si="16"/>
        <v>82.25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30" customHeight="1" x14ac:dyDescent="0.25">
      <c r="A250" s="5">
        <v>249</v>
      </c>
      <c r="B250" s="21" t="s">
        <v>181</v>
      </c>
      <c r="C250" s="21" t="s">
        <v>50</v>
      </c>
      <c r="D250" s="23">
        <v>361</v>
      </c>
      <c r="E250" s="18">
        <v>1</v>
      </c>
      <c r="F250" s="16">
        <v>527</v>
      </c>
      <c r="G250" s="16">
        <f t="shared" si="13"/>
        <v>6324</v>
      </c>
      <c r="H250" s="22">
        <f t="shared" si="14"/>
        <v>43.916666666666664</v>
      </c>
      <c r="I250" s="22">
        <f t="shared" si="15"/>
        <v>38.333333333333336</v>
      </c>
      <c r="J250" s="16">
        <v>0</v>
      </c>
      <c r="K250" s="20">
        <v>0</v>
      </c>
      <c r="L250" s="22">
        <f t="shared" si="16"/>
        <v>82.25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30" customHeight="1" x14ac:dyDescent="0.25">
      <c r="A251" s="5">
        <v>250</v>
      </c>
      <c r="B251" s="21" t="s">
        <v>94</v>
      </c>
      <c r="C251" s="21" t="s">
        <v>48</v>
      </c>
      <c r="D251" s="23">
        <v>361</v>
      </c>
      <c r="E251" s="18">
        <v>6</v>
      </c>
      <c r="F251" s="16">
        <v>733</v>
      </c>
      <c r="G251" s="16">
        <f t="shared" si="13"/>
        <v>8796</v>
      </c>
      <c r="H251" s="22">
        <f t="shared" si="14"/>
        <v>61.083333333333336</v>
      </c>
      <c r="I251" s="22">
        <f t="shared" si="15"/>
        <v>38.333333333333336</v>
      </c>
      <c r="J251" s="16">
        <v>0</v>
      </c>
      <c r="K251" s="20">
        <v>0</v>
      </c>
      <c r="L251" s="22">
        <f t="shared" si="16"/>
        <v>99.416666666666671</v>
      </c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30" customHeight="1" x14ac:dyDescent="0.25">
      <c r="A252" s="5">
        <v>251</v>
      </c>
      <c r="B252" s="21" t="s">
        <v>56</v>
      </c>
      <c r="C252" s="21" t="s">
        <v>50</v>
      </c>
      <c r="D252" s="24">
        <v>321</v>
      </c>
      <c r="E252" s="18">
        <v>1</v>
      </c>
      <c r="F252" s="16">
        <v>527</v>
      </c>
      <c r="G252" s="16">
        <f t="shared" si="13"/>
        <v>6324</v>
      </c>
      <c r="H252" s="22">
        <f t="shared" si="14"/>
        <v>43.916666666666664</v>
      </c>
      <c r="I252" s="22">
        <f t="shared" si="15"/>
        <v>38.333333333333336</v>
      </c>
      <c r="J252" s="16">
        <v>0</v>
      </c>
      <c r="K252" s="20">
        <v>0</v>
      </c>
      <c r="L252" s="22">
        <f t="shared" si="16"/>
        <v>82.25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30" customHeight="1" x14ac:dyDescent="0.25">
      <c r="A253" s="5">
        <v>252</v>
      </c>
      <c r="B253" s="21" t="s">
        <v>182</v>
      </c>
      <c r="C253" s="21" t="s">
        <v>50</v>
      </c>
      <c r="D253" s="24">
        <v>321</v>
      </c>
      <c r="E253" s="18">
        <v>1</v>
      </c>
      <c r="F253" s="16">
        <v>527</v>
      </c>
      <c r="G253" s="16">
        <f t="shared" si="13"/>
        <v>6324</v>
      </c>
      <c r="H253" s="22">
        <f t="shared" si="14"/>
        <v>43.916666666666664</v>
      </c>
      <c r="I253" s="22">
        <f t="shared" si="15"/>
        <v>38.333333333333336</v>
      </c>
      <c r="J253" s="16">
        <v>0</v>
      </c>
      <c r="K253" s="20">
        <v>0</v>
      </c>
      <c r="L253" s="22">
        <f t="shared" si="16"/>
        <v>82.25</v>
      </c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30" customHeight="1" x14ac:dyDescent="0.25">
      <c r="A254" s="5">
        <v>253</v>
      </c>
      <c r="B254" s="21" t="s">
        <v>46</v>
      </c>
      <c r="C254" s="21" t="s">
        <v>50</v>
      </c>
      <c r="D254" s="23">
        <v>361</v>
      </c>
      <c r="E254" s="18">
        <v>1</v>
      </c>
      <c r="F254" s="16">
        <v>527</v>
      </c>
      <c r="G254" s="16">
        <f t="shared" si="13"/>
        <v>6324</v>
      </c>
      <c r="H254" s="22">
        <f t="shared" si="14"/>
        <v>43.916666666666664</v>
      </c>
      <c r="I254" s="22">
        <f t="shared" si="15"/>
        <v>38.333333333333336</v>
      </c>
      <c r="J254" s="16">
        <v>0</v>
      </c>
      <c r="K254" s="20">
        <v>0</v>
      </c>
      <c r="L254" s="22">
        <f t="shared" si="16"/>
        <v>82.25</v>
      </c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30" customHeight="1" x14ac:dyDescent="0.25">
      <c r="A255" s="5">
        <v>254</v>
      </c>
      <c r="B255" s="21" t="s">
        <v>128</v>
      </c>
      <c r="C255" s="21" t="s">
        <v>48</v>
      </c>
      <c r="D255" s="23">
        <v>361</v>
      </c>
      <c r="E255" s="18">
        <v>4</v>
      </c>
      <c r="F255" s="16">
        <v>622</v>
      </c>
      <c r="G255" s="16">
        <f t="shared" si="13"/>
        <v>7464</v>
      </c>
      <c r="H255" s="22">
        <f t="shared" si="14"/>
        <v>51.833333333333336</v>
      </c>
      <c r="I255" s="22">
        <f t="shared" si="15"/>
        <v>38.333333333333336</v>
      </c>
      <c r="J255" s="16">
        <v>0</v>
      </c>
      <c r="K255" s="20">
        <v>0</v>
      </c>
      <c r="L255" s="22">
        <f t="shared" si="16"/>
        <v>90.166666666666671</v>
      </c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</sheetData>
  <phoneticPr fontId="9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workbookViewId="0">
      <selection activeCell="B3" sqref="B3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6" t="s">
        <v>13</v>
      </c>
      <c r="B1" s="14">
        <v>45322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25">
      <c r="A2" s="6" t="s">
        <v>14</v>
      </c>
      <c r="B2" s="26" t="s">
        <v>15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25">
      <c r="A3" s="6" t="s">
        <v>16</v>
      </c>
      <c r="B3" s="2" t="s">
        <v>40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25">
      <c r="A4" s="6" t="s">
        <v>17</v>
      </c>
      <c r="B4" s="2" t="s">
        <v>41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25">
      <c r="A5" s="6" t="s">
        <v>18</v>
      </c>
      <c r="B5" s="15" t="s">
        <v>42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25">
      <c r="A6" s="6" t="s">
        <v>19</v>
      </c>
      <c r="B6" s="8" t="s">
        <v>43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25">
      <c r="A7" s="9" t="s">
        <v>20</v>
      </c>
      <c r="B7" s="8" t="s">
        <v>21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8" sqref="B8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22</v>
      </c>
      <c r="B1" s="10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10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 t="s">
        <v>26</v>
      </c>
      <c r="B3" s="11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0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0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0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0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0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0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0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2" t="s">
        <v>7</v>
      </c>
      <c r="B11" s="13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2" t="s">
        <v>8</v>
      </c>
      <c r="B12" s="13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2" t="s">
        <v>9</v>
      </c>
      <c r="B13" s="13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2" t="s">
        <v>10</v>
      </c>
      <c r="B14" s="13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2" t="s">
        <v>11</v>
      </c>
      <c r="B15" s="13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 de Windows</cp:lastModifiedBy>
  <dcterms:created xsi:type="dcterms:W3CDTF">2011-04-19T14:26:13Z</dcterms:created>
  <dcterms:modified xsi:type="dcterms:W3CDTF">2024-12-23T15:33:06Z</dcterms:modified>
</cp:coreProperties>
</file>